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at\Desktop\secure_transfer_20240603005429\"/>
    </mc:Choice>
  </mc:AlternateContent>
  <bookViews>
    <workbookView xWindow="-105" yWindow="-105" windowWidth="23250" windowHeight="12570" tabRatio="849"/>
  </bookViews>
  <sheets>
    <sheet name="費用1" sheetId="86" r:id="rId1"/>
    <sheet name="費用2" sheetId="87" r:id="rId2"/>
    <sheet name="アンケート" sheetId="78"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87" l="1"/>
  <c r="I19" i="86"/>
  <c r="I27" i="86"/>
  <c r="I22" i="86"/>
  <c r="I21" i="86"/>
  <c r="I20" i="86"/>
  <c r="I25" i="86"/>
  <c r="I26" i="86"/>
  <c r="I24" i="86"/>
  <c r="I23" i="86"/>
  <c r="I18" i="86" l="1"/>
  <c r="Q27" i="87"/>
  <c r="I5" i="86" s="1"/>
  <c r="O7" i="87"/>
  <c r="O8" i="87"/>
  <c r="O9" i="87"/>
  <c r="O10" i="87"/>
  <c r="S27" i="87"/>
  <c r="I7" i="86" s="1"/>
  <c r="R27" i="87"/>
  <c r="I6" i="86" s="1"/>
  <c r="O26" i="87"/>
  <c r="O25" i="87"/>
  <c r="O24" i="87"/>
  <c r="O23" i="87"/>
  <c r="O22" i="87"/>
  <c r="O21" i="87"/>
  <c r="O20" i="87"/>
  <c r="O19" i="87"/>
  <c r="O18" i="87"/>
  <c r="O17" i="87"/>
  <c r="O16" i="87"/>
  <c r="O15" i="87"/>
  <c r="O14" i="87"/>
  <c r="O13" i="87"/>
  <c r="O12" i="87"/>
  <c r="O11" i="87"/>
  <c r="I4" i="86" l="1"/>
  <c r="O27" i="87"/>
</calcChain>
</file>

<file path=xl/sharedStrings.xml><?xml version="1.0" encoding="utf-8"?>
<sst xmlns="http://schemas.openxmlformats.org/spreadsheetml/2006/main" count="77" uniqueCount="60">
  <si>
    <t>No.</t>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</si>
  <si>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</si>
  <si>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</si>
  <si>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</si>
  <si>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</si>
  <si>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</si>
  <si>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</si>
  <si>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</si>
  <si>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</si>
  <si>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</si>
  <si>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</si>
  <si>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</si>
  <si>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</si>
  <si>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年</t>
  </si>
  <si>
    <t>事業の総予算とJICS申請額(1)</t>
  </si>
  <si>
    <t>1　支援対象事業の総予算と費用負担     （費用2シートに記入した費用の合計額をもとに作成してください）</t>
    <phoneticPr fontId="16"/>
  </si>
  <si>
    <r>
      <t>　総予算</t>
    </r>
    <r>
      <rPr>
        <sz val="9"/>
        <rFont val="HG丸ｺﾞｼｯｸM-PRO"/>
        <family val="3"/>
        <charset val="128"/>
      </rPr>
      <t>(支援事業を含む全体事業）</t>
    </r>
    <phoneticPr fontId="16"/>
  </si>
  <si>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</si>
  <si>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</si>
  <si>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</si>
  <si>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</si>
  <si>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</si>
  <si>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</si>
  <si>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</si>
  <si>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</si>
  <si>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</si>
  <si>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</si>
  <si>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</si>
  <si>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備　　考</t>
  </si>
  <si>
    <t>人件費</t>
  </si>
  <si>
    <t>諸謝金</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</si>
  <si>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</si>
  <si>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</si>
  <si>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</si>
  <si>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</si>
  <si>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</si>
  <si>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</si>
  <si>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</si>
  <si>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</si>
  <si>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</si>
  <si>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</si>
  <si>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</si>
  <si>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</si>
  <si>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</si>
  <si>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合　計</t>
  </si>
  <si>
    <t>　←　自動入力（費用2　費用負担JICS支援欄合計額）</t>
    <rPh sb="3" eb="5">
      <t>ジドウ</t>
    </rPh>
    <rPh sb="5" eb="7">
      <t>ニュウリョク</t>
    </rPh>
    <phoneticPr fontId="16"/>
  </si>
  <si>
    <t>　←　自動入力（費用2　費用負担団体自己負担欄合計額）</t>
    <rPh sb="3" eb="5">
      <t>ジドウ</t>
    </rPh>
    <rPh sb="5" eb="7">
      <t>ニュウリョク</t>
    </rPh>
    <phoneticPr fontId="16"/>
  </si>
  <si>
    <t>　←　自動入力（費用3　費用負担他助成金欄合計額）</t>
    <rPh sb="3" eb="5">
      <t>ジドウ</t>
    </rPh>
    <rPh sb="5" eb="7">
      <t>ニュウリョク</t>
    </rPh>
    <phoneticPr fontId="16"/>
  </si>
  <si>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</si>
  <si>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</si>
  <si>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</si>
  <si>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 xml:space="preserve"> 　　　うちJICS NGO支援への申請額</t>
    <phoneticPr fontId="6"/>
  </si>
  <si>
    <t>　←　自動入力（JICS NGO+団体負担+助成金①②）</t>
    <rPh sb="3" eb="5">
      <t>ジドウ</t>
    </rPh>
    <rPh sb="5" eb="7">
      <t>ニュウリョク</t>
    </rPh>
    <phoneticPr fontId="1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</si>
  <si>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16"/>
  </si>
  <si>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</si>
  <si>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団体名：</t>
    <rPh sb="0" eb="3">
      <t>ダンタイメイ</t>
    </rPh>
    <phoneticPr fontId="6"/>
  </si>
  <si>
    <t>2024年度JICS NGO支援事業の応募書類について、ご意見・ご感想をお聞かせください。</t>
    <rPh sb="4" eb="6">
      <t>ネンド</t>
    </rPh>
    <rPh sb="14" eb="16">
      <t>シエン</t>
    </rPh>
    <rPh sb="16" eb="18">
      <t>ジギョウ</t>
    </rPh>
    <rPh sb="19" eb="21">
      <t>オウボ</t>
    </rPh>
    <rPh sb="21" eb="23">
      <t>ショルイ</t>
    </rPh>
    <rPh sb="29" eb="31">
      <t>イケン</t>
    </rPh>
    <rPh sb="33" eb="35">
      <t>カンソウ</t>
    </rPh>
    <rPh sb="37" eb="38">
      <t>キ</t>
    </rPh>
    <phoneticPr fontId="6"/>
  </si>
  <si>
    <t>3　費用内訳　（費用2を入力すると、金額は自動表示されます）</t>
    <phoneticPr fontId="6"/>
  </si>
  <si>
    <r>
      <t xml:space="preserve">　　　　　　　　　　　　　　　　　　多文化共生事業（国内在住外国人支援）          　　　　　　　　　　　　　　　 </t>
    </r>
    <r>
      <rPr>
        <b/>
        <sz val="8"/>
        <color theme="1"/>
        <rFont val="ＭＳ Ｐゴシック"/>
        <family val="3"/>
        <charset val="128"/>
        <scheme val="minor"/>
      </rPr>
      <t xml:space="preserve"> 費用2</t>
    </r>
    <rPh sb="18" eb="36">
      <t>タブンカ</t>
    </rPh>
    <rPh sb="63" eb="65">
      <t>ヒヨウ</t>
    </rPh>
    <phoneticPr fontId="6"/>
  </si>
  <si>
    <r>
      <t>　　　　　　　　　　　　　　　　　　多文化共生事業（国内在住外国人支援）　　　　　　　　　　　　　　　　　　</t>
    </r>
    <r>
      <rPr>
        <b/>
        <sz val="8"/>
        <color theme="1"/>
        <rFont val="ＭＳ Ｐゴシック"/>
        <family val="3"/>
        <charset val="128"/>
        <scheme val="minor"/>
      </rPr>
      <t>費用1</t>
    </r>
    <rPh sb="18" eb="36">
      <t>タブンカ</t>
    </rPh>
    <rPh sb="54" eb="56">
      <t>ヒヨウ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</si>
</sst>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7"/>
      <name val="HG丸ｺﾞｼｯｸM-PRO"/>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name val="ＭＳ Ｐゴシック"/>
      <family val="3"/>
      <charset val="128"/>
    </font>
    <font>
      <b/>
      <sz val="11"/>
      <color theme="1"/>
      <name val="ＭＳ Ｐゴシック"/>
      <family val="3"/>
      <charset val="128"/>
      <scheme val="minor"/>
    </font>
    <font>
      <sz val="8"/>
      <color theme="8"/>
      <name val="HG丸ｺﾞｼｯｸM-PRO"/>
      <family val="3"/>
      <charset val="128"/>
    </font>
    <font>
      <b/>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s>
  <cellStyleXfs count="8">
    <xf numFmtId="0" fontId="0" fillId="0" borderId="0">
      <alignment vertical="center"/>
    </xf>
    <xf numFmtId="0" fontId="5" fillId="0" borderId="0">
      <alignment vertical="center"/>
    </xf>
    <xf numFmtId="0" fontId="22"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17">
    <xf numFmtId="0" fontId="0" fillId="0" borderId="0" xfId="0">
      <alignment vertical="center"/>
    </xf>
    <xf numFmtId="0" fontId="9" fillId="0" borderId="0" xfId="0" applyFont="1">
      <alignment vertical="center"/>
    </xf>
    <xf numFmtId="0" fontId="7" fillId="0" borderId="0" xfId="0" applyFont="1">
      <alignment vertical="center"/>
    </xf>
    <xf numFmtId="0" fontId="9" fillId="0" borderId="0" xfId="0" applyFont="1" applyAlignment="1">
      <alignment horizontal="left" vertical="center"/>
    </xf>
    <xf numFmtId="0" fontId="21" fillId="0" borderId="0" xfId="0" applyFont="1">
      <alignment vertical="center"/>
    </xf>
    <xf numFmtId="0" fontId="7" fillId="0" borderId="0" xfId="4" applyFont="1">
      <alignment vertical="center"/>
    </xf>
    <xf numFmtId="0" fontId="3" fillId="0" borderId="0" xfId="4">
      <alignment vertical="center"/>
    </xf>
    <xf numFmtId="0" fontId="8" fillId="2" borderId="32" xfId="4" applyFont="1" applyFill="1" applyBorder="1" applyAlignment="1">
      <alignment horizontal="center" vertical="center"/>
    </xf>
    <xf numFmtId="0" fontId="8" fillId="0" borderId="32" xfId="4" applyFont="1" applyBorder="1" applyAlignment="1" applyProtection="1">
      <alignment horizontal="center" vertical="center"/>
      <protection locked="0"/>
    </xf>
    <xf numFmtId="0" fontId="12" fillId="0" borderId="0" xfId="4" applyFont="1">
      <alignment vertical="center"/>
    </xf>
    <xf numFmtId="0" fontId="9" fillId="0" borderId="0" xfId="4" applyFont="1">
      <alignment vertical="center"/>
    </xf>
    <xf numFmtId="0" fontId="8" fillId="2" borderId="39" xfId="4" applyFont="1" applyFill="1" applyBorder="1" applyAlignment="1">
      <alignment horizontal="center" vertical="center"/>
    </xf>
    <xf numFmtId="0" fontId="8" fillId="2" borderId="47" xfId="4" applyFont="1" applyFill="1" applyBorder="1" applyAlignment="1">
      <alignment horizontal="center" vertical="center"/>
    </xf>
    <xf numFmtId="0" fontId="8" fillId="2" borderId="33" xfId="4" applyFont="1" applyFill="1" applyBorder="1" applyAlignment="1">
      <alignment horizontal="center" vertical="center"/>
    </xf>
    <xf numFmtId="0" fontId="9" fillId="0" borderId="5" xfId="4" applyFont="1" applyBorder="1" applyAlignment="1">
      <alignment horizontal="left" vertical="center" wrapText="1"/>
    </xf>
    <xf numFmtId="0" fontId="9" fillId="0" borderId="5" xfId="4" applyFont="1" applyBorder="1" applyAlignment="1">
      <alignment horizontal="left" vertical="center"/>
    </xf>
    <xf numFmtId="176" fontId="7" fillId="0" borderId="5" xfId="4" applyNumberFormat="1" applyFont="1" applyBorder="1" applyAlignment="1">
      <alignment horizontal="right" vertical="center"/>
    </xf>
    <xf numFmtId="0" fontId="8" fillId="0" borderId="5" xfId="4" applyFont="1" applyBorder="1" applyAlignment="1">
      <alignment horizontal="center" vertical="center"/>
    </xf>
    <xf numFmtId="0" fontId="7" fillId="0" borderId="5" xfId="4" applyFont="1" applyBorder="1" applyAlignment="1">
      <alignment horizontal="center" vertical="center"/>
    </xf>
    <xf numFmtId="0" fontId="7" fillId="0" borderId="5" xfId="4" applyFont="1" applyBorder="1" applyAlignment="1">
      <alignment horizontal="left" vertical="center"/>
    </xf>
    <xf numFmtId="0" fontId="9" fillId="2" borderId="17" xfId="4" applyFont="1" applyFill="1" applyBorder="1" applyAlignment="1" applyProtection="1">
      <alignment vertical="center" wrapText="1"/>
      <protection locked="0"/>
    </xf>
    <xf numFmtId="0" fontId="9" fillId="2" borderId="20" xfId="4" applyFont="1" applyFill="1" applyBorder="1" applyAlignment="1" applyProtection="1">
      <alignment vertical="center" wrapText="1"/>
      <protection locked="0"/>
    </xf>
    <xf numFmtId="0" fontId="9" fillId="0" borderId="0" xfId="4" applyFont="1" applyAlignment="1">
      <alignment horizontal="center" vertical="center" wrapText="1"/>
    </xf>
    <xf numFmtId="0" fontId="9" fillId="2" borderId="32" xfId="4" applyFont="1" applyFill="1" applyBorder="1" applyAlignment="1">
      <alignment horizontal="center" vertical="center"/>
    </xf>
    <xf numFmtId="0" fontId="9" fillId="2" borderId="49" xfId="4" applyFont="1" applyFill="1" applyBorder="1" applyAlignment="1">
      <alignment horizontal="center" vertical="center"/>
    </xf>
    <xf numFmtId="0" fontId="9" fillId="0" borderId="0" xfId="4" applyFont="1" applyAlignment="1">
      <alignment horizontal="left" vertical="center"/>
    </xf>
    <xf numFmtId="176" fontId="7" fillId="0" borderId="0" xfId="4" applyNumberFormat="1" applyFont="1" applyAlignment="1">
      <alignment horizontal="right" vertical="center"/>
    </xf>
    <xf numFmtId="0" fontId="8"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left" vertical="center"/>
    </xf>
    <xf numFmtId="0" fontId="15" fillId="0" borderId="0" xfId="4" applyFont="1" applyAlignment="1">
      <alignment horizontal="center" vertical="center" wrapText="1"/>
    </xf>
    <xf numFmtId="0" fontId="8" fillId="0" borderId="0" xfId="4" applyFont="1">
      <alignment vertical="center"/>
    </xf>
    <xf numFmtId="0" fontId="8" fillId="2" borderId="33"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5" fillId="0" borderId="0" xfId="4" applyFont="1" applyAlignment="1">
      <alignment vertical="center" wrapText="1"/>
    </xf>
    <xf numFmtId="0" fontId="11" fillId="2" borderId="40" xfId="4" applyFont="1" applyFill="1" applyBorder="1" applyAlignment="1">
      <alignment vertical="center" wrapText="1"/>
    </xf>
    <xf numFmtId="176" fontId="15" fillId="0" borderId="47" xfId="4" applyNumberFormat="1" applyFont="1" applyBorder="1" applyProtection="1">
      <alignment vertical="center"/>
      <protection locked="0"/>
    </xf>
    <xf numFmtId="177" fontId="15" fillId="0" borderId="47" xfId="4" applyNumberFormat="1" applyFont="1" applyBorder="1" applyAlignment="1" applyProtection="1">
      <alignment vertical="center" wrapText="1"/>
      <protection locked="0"/>
    </xf>
    <xf numFmtId="177" fontId="15" fillId="0" borderId="19" xfId="4" applyNumberFormat="1" applyFont="1" applyBorder="1" applyAlignment="1" applyProtection="1">
      <alignment vertical="center" wrapText="1"/>
      <protection locked="0"/>
    </xf>
    <xf numFmtId="0" fontId="11" fillId="0" borderId="50" xfId="4" applyFont="1" applyBorder="1" applyAlignment="1" applyProtection="1">
      <alignment horizontal="center" vertical="center"/>
      <protection locked="0"/>
    </xf>
    <xf numFmtId="0" fontId="10" fillId="0" borderId="0" xfId="4" applyFont="1" applyAlignment="1">
      <alignment horizontal="center" vertical="center"/>
    </xf>
    <xf numFmtId="0" fontId="11" fillId="2" borderId="46" xfId="4" applyFont="1" applyFill="1" applyBorder="1" applyAlignment="1">
      <alignment vertical="center" wrapText="1"/>
    </xf>
    <xf numFmtId="176" fontId="15" fillId="0" borderId="32" xfId="4" applyNumberFormat="1" applyFont="1" applyBorder="1" applyProtection="1">
      <alignment vertical="center"/>
      <protection locked="0"/>
    </xf>
    <xf numFmtId="177" fontId="15" fillId="0" borderId="32" xfId="4" applyNumberFormat="1" applyFont="1" applyBorder="1" applyAlignment="1" applyProtection="1">
      <alignment vertical="center" wrapText="1"/>
      <protection locked="0"/>
    </xf>
    <xf numFmtId="177" fontId="15" fillId="0" borderId="38" xfId="4" applyNumberFormat="1" applyFont="1" applyBorder="1" applyAlignment="1" applyProtection="1">
      <alignment vertical="center" wrapText="1"/>
      <protection locked="0"/>
    </xf>
    <xf numFmtId="0" fontId="11" fillId="0" borderId="49" xfId="4" applyFont="1" applyBorder="1" applyAlignment="1" applyProtection="1">
      <alignment horizontal="center" vertical="center"/>
      <protection locked="0"/>
    </xf>
    <xf numFmtId="0" fontId="11" fillId="2" borderId="42" xfId="4" applyFont="1" applyFill="1" applyBorder="1" applyAlignment="1">
      <alignment vertical="center" wrapText="1"/>
    </xf>
    <xf numFmtId="176" fontId="15" fillId="0" borderId="33" xfId="4" applyNumberFormat="1" applyFont="1" applyBorder="1" applyProtection="1">
      <alignment vertical="center"/>
      <protection locked="0"/>
    </xf>
    <xf numFmtId="177" fontId="15" fillId="0" borderId="33" xfId="4" applyNumberFormat="1" applyFont="1" applyBorder="1" applyAlignment="1" applyProtection="1">
      <alignment vertical="center" wrapText="1"/>
      <protection locked="0"/>
    </xf>
    <xf numFmtId="177" fontId="15" fillId="0" borderId="13" xfId="4" applyNumberFormat="1" applyFont="1" applyBorder="1" applyAlignment="1" applyProtection="1">
      <alignment vertical="center" wrapText="1"/>
      <protection locked="0"/>
    </xf>
    <xf numFmtId="0" fontId="11" fillId="0" borderId="48" xfId="4" applyFont="1" applyBorder="1" applyAlignment="1" applyProtection="1">
      <alignment horizontal="center" vertical="center"/>
      <protection locked="0"/>
    </xf>
    <xf numFmtId="177" fontId="15" fillId="3" borderId="11" xfId="4" applyNumberFormat="1" applyFont="1" applyFill="1" applyBorder="1" applyAlignment="1">
      <alignment vertical="center" wrapText="1"/>
    </xf>
    <xf numFmtId="177" fontId="15" fillId="3" borderId="36" xfId="4" applyNumberFormat="1" applyFont="1" applyFill="1" applyBorder="1" applyAlignment="1">
      <alignment vertical="center" wrapText="1"/>
    </xf>
    <xf numFmtId="177" fontId="15" fillId="3" borderId="34" xfId="4" applyNumberFormat="1" applyFont="1" applyFill="1" applyBorder="1" applyAlignment="1">
      <alignment vertical="center" wrapText="1"/>
    </xf>
    <xf numFmtId="176" fontId="10" fillId="2" borderId="51" xfId="4" applyNumberFormat="1" applyFont="1" applyFill="1" applyBorder="1" applyProtection="1">
      <alignment vertical="center"/>
      <protection locked="0"/>
    </xf>
    <xf numFmtId="176" fontId="10" fillId="0" borderId="0" xfId="4" applyNumberFormat="1" applyFont="1">
      <alignment vertical="center"/>
    </xf>
    <xf numFmtId="0" fontId="8" fillId="2" borderId="38" xfId="4" applyFont="1" applyFill="1" applyBorder="1" applyAlignment="1">
      <alignment horizontal="center" vertical="center"/>
    </xf>
    <xf numFmtId="0" fontId="8" fillId="2" borderId="13" xfId="4" applyFont="1" applyFill="1" applyBorder="1" applyAlignment="1">
      <alignment horizontal="center" vertical="center"/>
    </xf>
    <xf numFmtId="0" fontId="9" fillId="2" borderId="41" xfId="4" applyFont="1" applyFill="1" applyBorder="1" applyAlignment="1">
      <alignment horizontal="left" vertical="center"/>
    </xf>
    <xf numFmtId="0" fontId="9" fillId="2" borderId="27" xfId="4" applyFont="1" applyFill="1" applyBorder="1" applyAlignment="1">
      <alignment horizontal="left" vertical="center"/>
    </xf>
    <xf numFmtId="0" fontId="9" fillId="2" borderId="38" xfId="4" applyFont="1" applyFill="1" applyBorder="1" applyAlignment="1">
      <alignment horizontal="left" vertical="center"/>
    </xf>
    <xf numFmtId="0" fontId="9" fillId="2" borderId="43" xfId="4" applyFont="1" applyFill="1" applyBorder="1" applyAlignment="1">
      <alignment horizontal="left" vertical="center"/>
    </xf>
    <xf numFmtId="0" fontId="9" fillId="2" borderId="12" xfId="4" applyFont="1" applyFill="1" applyBorder="1" applyAlignment="1">
      <alignment horizontal="left" vertical="center"/>
    </xf>
    <xf numFmtId="0" fontId="9" fillId="2" borderId="13" xfId="4" applyFont="1" applyFill="1" applyBorder="1" applyAlignment="1">
      <alignment horizontal="left" vertical="center"/>
    </xf>
    <xf numFmtId="0" fontId="8" fillId="0" borderId="14" xfId="4" applyFont="1" applyBorder="1" applyAlignment="1" applyProtection="1">
      <alignment horizontal="left" vertical="top" wrapText="1"/>
      <protection locked="0"/>
    </xf>
    <xf numFmtId="0" fontId="8" fillId="0" borderId="12" xfId="4" applyFont="1" applyBorder="1" applyAlignment="1" applyProtection="1">
      <alignment horizontal="left" vertical="top" wrapText="1"/>
      <protection locked="0"/>
    </xf>
    <xf numFmtId="0" fontId="8" fillId="0" borderId="45" xfId="4" applyFont="1" applyBorder="1" applyAlignment="1" applyProtection="1">
      <alignment horizontal="left" vertical="top" wrapText="1"/>
      <protection locked="0"/>
    </xf>
    <xf numFmtId="0" fontId="9" fillId="2" borderId="41" xfId="4" applyFont="1" applyFill="1" applyBorder="1" applyAlignment="1">
      <alignment horizontal="left" vertical="center"/>
    </xf>
    <xf numFmtId="0" fontId="9" fillId="2" borderId="27" xfId="4" applyFont="1" applyFill="1" applyBorder="1" applyAlignment="1">
      <alignment horizontal="left" vertical="center"/>
    </xf>
    <xf numFmtId="0" fontId="9" fillId="2" borderId="38" xfId="4" applyFont="1" applyFill="1" applyBorder="1" applyAlignment="1">
      <alignment horizontal="left" vertical="center"/>
    </xf>
    <xf numFmtId="176" fontId="9" fillId="3" borderId="37" xfId="4" applyNumberFormat="1" applyFont="1" applyFill="1" applyBorder="1" applyAlignment="1" applyProtection="1">
      <alignment horizontal="right" vertical="center"/>
      <protection locked="0"/>
    </xf>
    <xf numFmtId="176" fontId="9" fillId="3" borderId="27" xfId="4" applyNumberFormat="1" applyFont="1" applyFill="1" applyBorder="1" applyAlignment="1" applyProtection="1">
      <alignment horizontal="right" vertical="center"/>
      <protection locked="0"/>
    </xf>
    <xf numFmtId="176" fontId="9" fillId="3" borderId="38" xfId="4" applyNumberFormat="1" applyFont="1" applyFill="1" applyBorder="1" applyAlignment="1" applyProtection="1">
      <alignment horizontal="right" vertical="center"/>
      <protection locked="0"/>
    </xf>
    <xf numFmtId="0" fontId="10" fillId="0" borderId="37" xfId="4" applyFont="1" applyBorder="1" applyAlignment="1" applyProtection="1">
      <alignment horizontal="left" vertical="top" wrapText="1"/>
      <protection locked="0"/>
    </xf>
    <xf numFmtId="0" fontId="10" fillId="0" borderId="27" xfId="4" applyFont="1" applyBorder="1" applyAlignment="1" applyProtection="1">
      <alignment horizontal="left" vertical="top" wrapText="1"/>
      <protection locked="0"/>
    </xf>
    <xf numFmtId="0" fontId="10" fillId="0" borderId="29" xfId="4" applyFont="1" applyBorder="1" applyAlignment="1" applyProtection="1">
      <alignment horizontal="left" vertical="top" wrapText="1"/>
      <protection locked="0"/>
    </xf>
    <xf numFmtId="176" fontId="9" fillId="3" borderId="14" xfId="4" applyNumberFormat="1" applyFont="1" applyFill="1" applyBorder="1" applyAlignment="1" applyProtection="1">
      <alignment horizontal="right" vertical="center"/>
      <protection locked="0"/>
    </xf>
    <xf numFmtId="176" fontId="9" fillId="3" borderId="12" xfId="4" applyNumberFormat="1" applyFont="1" applyFill="1" applyBorder="1" applyAlignment="1" applyProtection="1">
      <alignment horizontal="right" vertical="center"/>
      <protection locked="0"/>
    </xf>
    <xf numFmtId="176" fontId="9" fillId="3" borderId="13" xfId="4" applyNumberFormat="1" applyFont="1" applyFill="1" applyBorder="1" applyAlignment="1" applyProtection="1">
      <alignment horizontal="right" vertical="center"/>
      <protection locked="0"/>
    </xf>
    <xf numFmtId="0" fontId="10" fillId="0" borderId="14" xfId="4" applyFont="1" applyBorder="1" applyAlignment="1" applyProtection="1">
      <alignment horizontal="left" vertical="top" wrapText="1"/>
      <protection locked="0"/>
    </xf>
    <xf numFmtId="0" fontId="10" fillId="0" borderId="12" xfId="4" applyFont="1" applyBorder="1" applyAlignment="1" applyProtection="1">
      <alignment horizontal="left" vertical="top" wrapText="1"/>
      <protection locked="0"/>
    </xf>
    <xf numFmtId="0" fontId="10" fillId="0" borderId="45" xfId="4" applyFont="1" applyBorder="1" applyAlignment="1" applyProtection="1">
      <alignment horizontal="left" vertical="top" wrapText="1"/>
      <protection locked="0"/>
    </xf>
    <xf numFmtId="0" fontId="9" fillId="2" borderId="25" xfId="4" applyFont="1" applyFill="1" applyBorder="1" applyAlignment="1">
      <alignment horizontal="left" vertical="center" wrapText="1"/>
    </xf>
    <xf numFmtId="0" fontId="9" fillId="2" borderId="22"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8" fillId="0" borderId="37" xfId="4" applyFont="1" applyBorder="1" applyAlignment="1" applyProtection="1">
      <alignment horizontal="center" vertical="center"/>
      <protection locked="0"/>
    </xf>
    <xf numFmtId="0" fontId="8" fillId="0" borderId="27" xfId="4" applyFont="1" applyBorder="1" applyAlignment="1" applyProtection="1">
      <alignment horizontal="center" vertical="center"/>
      <protection locked="0"/>
    </xf>
    <xf numFmtId="0" fontId="8" fillId="0" borderId="38" xfId="4" applyFont="1" applyBorder="1" applyAlignment="1" applyProtection="1">
      <alignment horizontal="center" vertical="center"/>
      <protection locked="0"/>
    </xf>
    <xf numFmtId="0" fontId="8" fillId="0" borderId="37" xfId="4" applyFont="1" applyBorder="1" applyAlignment="1" applyProtection="1">
      <alignment horizontal="left" vertical="center" wrapText="1"/>
      <protection locked="0"/>
    </xf>
    <xf numFmtId="0" fontId="8" fillId="0" borderId="27" xfId="4" applyFont="1" applyBorder="1" applyAlignment="1" applyProtection="1">
      <alignment horizontal="left" vertical="center" wrapText="1"/>
      <protection locked="0"/>
    </xf>
    <xf numFmtId="0" fontId="8" fillId="0" borderId="29" xfId="4" applyFont="1" applyBorder="1" applyAlignment="1" applyProtection="1">
      <alignment horizontal="left" vertical="center" wrapText="1"/>
      <protection locked="0"/>
    </xf>
    <xf numFmtId="0" fontId="9" fillId="2" borderId="41" xfId="4" applyFont="1" applyFill="1" applyBorder="1" applyAlignment="1">
      <alignment horizontal="left" vertical="center" wrapText="1"/>
    </xf>
    <xf numFmtId="0" fontId="9" fillId="2" borderId="27" xfId="4" applyFont="1" applyFill="1" applyBorder="1" applyAlignment="1">
      <alignment horizontal="left" vertical="center" wrapText="1"/>
    </xf>
    <xf numFmtId="0" fontId="9" fillId="2" borderId="38" xfId="4" applyFont="1" applyFill="1" applyBorder="1" applyAlignment="1">
      <alignment horizontal="left" vertical="center" wrapText="1"/>
    </xf>
    <xf numFmtId="0" fontId="9" fillId="2" borderId="26" xfId="4" applyFont="1" applyFill="1" applyBorder="1" applyAlignment="1">
      <alignment horizontal="left" vertical="center"/>
    </xf>
    <xf numFmtId="0" fontId="9" fillId="2" borderId="23" xfId="4" applyFont="1" applyFill="1" applyBorder="1" applyAlignment="1">
      <alignment horizontal="left" vertical="center"/>
    </xf>
    <xf numFmtId="0" fontId="9" fillId="2" borderId="44" xfId="4" applyFont="1" applyFill="1" applyBorder="1" applyAlignment="1">
      <alignment horizontal="left" vertical="center"/>
    </xf>
    <xf numFmtId="0" fontId="9" fillId="2" borderId="6" xfId="4" applyFont="1" applyFill="1" applyBorder="1" applyAlignment="1">
      <alignment horizontal="left" vertical="center"/>
    </xf>
    <xf numFmtId="0" fontId="9" fillId="2" borderId="10" xfId="4" applyFont="1" applyFill="1" applyBorder="1" applyAlignment="1">
      <alignment horizontal="left" vertical="center"/>
    </xf>
    <xf numFmtId="0" fontId="9" fillId="2" borderId="36" xfId="4" applyFont="1" applyFill="1" applyBorder="1" applyAlignment="1">
      <alignment horizontal="left" vertical="center"/>
    </xf>
    <xf numFmtId="0" fontId="10" fillId="0" borderId="52" xfId="4" applyFont="1" applyBorder="1" applyAlignment="1" applyProtection="1">
      <alignment horizontal="left" vertical="top" wrapText="1"/>
      <protection locked="0"/>
    </xf>
    <xf numFmtId="0" fontId="10" fillId="0" borderId="23" xfId="4" applyFont="1" applyBorder="1" applyAlignment="1" applyProtection="1">
      <alignment horizontal="left" vertical="top" wrapText="1"/>
      <protection locked="0"/>
    </xf>
    <xf numFmtId="0" fontId="10" fillId="0" borderId="24" xfId="4" applyFont="1" applyBorder="1" applyAlignment="1" applyProtection="1">
      <alignment horizontal="left" vertical="top" wrapText="1"/>
      <protection locked="0"/>
    </xf>
    <xf numFmtId="0" fontId="10" fillId="0" borderId="35" xfId="4" applyFont="1" applyBorder="1" applyAlignment="1" applyProtection="1">
      <alignment horizontal="left" vertical="top" wrapText="1"/>
      <protection locked="0"/>
    </xf>
    <xf numFmtId="0" fontId="10" fillId="0" borderId="10" xfId="4" applyFont="1" applyBorder="1" applyAlignment="1" applyProtection="1">
      <alignment horizontal="left" vertical="top" wrapText="1"/>
      <protection locked="0"/>
    </xf>
    <xf numFmtId="0" fontId="10" fillId="0" borderId="8" xfId="4" applyFont="1" applyBorder="1" applyAlignment="1" applyProtection="1">
      <alignment horizontal="left" vertical="top" wrapText="1"/>
      <protection locked="0"/>
    </xf>
    <xf numFmtId="0" fontId="17" fillId="2" borderId="41" xfId="4" applyFont="1" applyFill="1" applyBorder="1" applyAlignment="1">
      <alignment horizontal="left" vertical="center"/>
    </xf>
    <xf numFmtId="0" fontId="17" fillId="2" borderId="27" xfId="4" applyFont="1" applyFill="1" applyBorder="1" applyAlignment="1">
      <alignment horizontal="left" vertical="center"/>
    </xf>
    <xf numFmtId="0" fontId="17" fillId="2" borderId="38" xfId="4" applyFont="1" applyFill="1" applyBorder="1" applyAlignment="1">
      <alignment horizontal="left" vertical="center"/>
    </xf>
    <xf numFmtId="176" fontId="9" fillId="3" borderId="37" xfId="4" applyNumberFormat="1" applyFont="1" applyFill="1" applyBorder="1" applyAlignment="1">
      <alignment horizontal="right" vertical="center"/>
    </xf>
    <xf numFmtId="176" fontId="9" fillId="3" borderId="27" xfId="4" applyNumberFormat="1" applyFont="1" applyFill="1" applyBorder="1" applyAlignment="1">
      <alignment horizontal="right" vertical="center"/>
    </xf>
    <xf numFmtId="176" fontId="9" fillId="3" borderId="38" xfId="4" applyNumberFormat="1" applyFont="1" applyFill="1" applyBorder="1" applyAlignment="1">
      <alignment horizontal="right" vertical="center"/>
    </xf>
    <xf numFmtId="0" fontId="9" fillId="2" borderId="37" xfId="4" applyFont="1" applyFill="1" applyBorder="1" applyAlignment="1">
      <alignment horizontal="center" vertical="center"/>
    </xf>
    <xf numFmtId="0" fontId="9" fillId="2" borderId="27" xfId="4" applyFont="1" applyFill="1" applyBorder="1" applyAlignment="1">
      <alignment horizontal="center" vertical="center"/>
    </xf>
    <xf numFmtId="0" fontId="9" fillId="2" borderId="29" xfId="4" applyFont="1" applyFill="1" applyBorder="1" applyAlignment="1">
      <alignment horizontal="center" vertical="center"/>
    </xf>
    <xf numFmtId="0" fontId="13" fillId="0" borderId="4" xfId="4" applyFont="1" applyBorder="1" applyAlignment="1">
      <alignment horizontal="left" vertical="top" wrapText="1"/>
    </xf>
    <xf numFmtId="0" fontId="8" fillId="0" borderId="38" xfId="4" applyFont="1" applyBorder="1" applyAlignment="1" applyProtection="1">
      <alignment horizontal="left" vertical="center" wrapText="1"/>
      <protection locked="0"/>
    </xf>
    <xf numFmtId="0" fontId="9" fillId="2" borderId="37" xfId="4" applyFont="1" applyFill="1" applyBorder="1" applyAlignment="1" applyProtection="1">
      <alignment horizontal="center" vertical="center" wrapText="1"/>
      <protection locked="0"/>
    </xf>
    <xf numFmtId="0" fontId="9" fillId="2" borderId="27" xfId="4" applyFont="1" applyFill="1" applyBorder="1" applyAlignment="1" applyProtection="1">
      <alignment horizontal="center" vertical="center" wrapText="1"/>
      <protection locked="0"/>
    </xf>
    <xf numFmtId="0" fontId="9" fillId="2" borderId="38" xfId="4" applyFont="1" applyFill="1" applyBorder="1" applyAlignment="1" applyProtection="1">
      <alignment horizontal="center" vertical="center" wrapText="1"/>
      <protection locked="0"/>
    </xf>
    <xf numFmtId="0" fontId="8" fillId="2" borderId="41" xfId="4" applyFont="1" applyFill="1" applyBorder="1" applyAlignment="1">
      <alignment horizontal="left" vertical="center"/>
    </xf>
    <xf numFmtId="0" fontId="8" fillId="2" borderId="27" xfId="4" applyFont="1" applyFill="1" applyBorder="1" applyAlignment="1">
      <alignment horizontal="left" vertical="center"/>
    </xf>
    <xf numFmtId="0" fontId="8" fillId="2" borderId="38" xfId="4" applyFont="1" applyFill="1" applyBorder="1" applyAlignment="1">
      <alignment horizontal="left" vertical="center"/>
    </xf>
    <xf numFmtId="176" fontId="9" fillId="0" borderId="37" xfId="4" applyNumberFormat="1" applyFont="1" applyBorder="1" applyAlignment="1" applyProtection="1">
      <alignment horizontal="right" vertical="center"/>
      <protection locked="0"/>
    </xf>
    <xf numFmtId="176" fontId="9" fillId="0" borderId="27" xfId="4" applyNumberFormat="1" applyFont="1" applyBorder="1" applyAlignment="1" applyProtection="1">
      <alignment horizontal="right" vertical="center"/>
      <protection locked="0"/>
    </xf>
    <xf numFmtId="176" fontId="9" fillId="0" borderId="38" xfId="4" applyNumberFormat="1" applyFont="1" applyBorder="1" applyAlignment="1" applyProtection="1">
      <alignment horizontal="right" vertical="center"/>
      <protection locked="0"/>
    </xf>
    <xf numFmtId="0" fontId="8" fillId="2" borderId="37" xfId="4" applyFont="1" applyFill="1" applyBorder="1" applyAlignment="1">
      <alignment horizontal="center" vertical="center"/>
    </xf>
    <xf numFmtId="0" fontId="8" fillId="2" borderId="27" xfId="4" applyFont="1" applyFill="1" applyBorder="1" applyAlignment="1">
      <alignment horizontal="center" vertical="center"/>
    </xf>
    <xf numFmtId="0" fontId="8" fillId="2" borderId="38" xfId="4" applyFont="1" applyFill="1" applyBorder="1" applyAlignment="1">
      <alignment horizontal="center" vertical="center"/>
    </xf>
    <xf numFmtId="0" fontId="8" fillId="2" borderId="43" xfId="4" applyFont="1" applyFill="1" applyBorder="1" applyAlignment="1">
      <alignment horizontal="left" vertical="center" wrapText="1"/>
    </xf>
    <xf numFmtId="0" fontId="8" fillId="2" borderId="12" xfId="4" applyFont="1" applyFill="1" applyBorder="1" applyAlignment="1">
      <alignment horizontal="left" vertical="center" wrapText="1"/>
    </xf>
    <xf numFmtId="0" fontId="8" fillId="2" borderId="13" xfId="4" applyFont="1" applyFill="1" applyBorder="1" applyAlignment="1">
      <alignment horizontal="left" vertical="center" wrapText="1"/>
    </xf>
    <xf numFmtId="176" fontId="9" fillId="0" borderId="14" xfId="4" applyNumberFormat="1" applyFont="1" applyBorder="1" applyAlignment="1" applyProtection="1">
      <alignment horizontal="right" vertical="center"/>
      <protection locked="0"/>
    </xf>
    <xf numFmtId="176" fontId="9" fillId="0" borderId="12" xfId="4" applyNumberFormat="1" applyFont="1" applyBorder="1" applyAlignment="1" applyProtection="1">
      <alignment horizontal="right" vertical="center"/>
      <protection locked="0"/>
    </xf>
    <xf numFmtId="176" fontId="9" fillId="0" borderId="13" xfId="4" applyNumberFormat="1" applyFont="1" applyBorder="1" applyAlignment="1" applyProtection="1">
      <alignment horizontal="right" vertical="center"/>
      <protection locked="0"/>
    </xf>
    <xf numFmtId="0" fontId="8" fillId="2" borderId="14"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3" xfId="4" applyFont="1" applyFill="1" applyBorder="1" applyAlignment="1">
      <alignment horizontal="center" vertical="center"/>
    </xf>
    <xf numFmtId="0" fontId="8" fillId="0" borderId="14" xfId="4" applyFont="1" applyBorder="1" applyAlignment="1" applyProtection="1">
      <alignment horizontal="left" vertical="center" wrapText="1"/>
      <protection locked="0"/>
    </xf>
    <xf numFmtId="0" fontId="8" fillId="0" borderId="12" xfId="4" applyFont="1" applyBorder="1" applyAlignment="1" applyProtection="1">
      <alignment horizontal="left" vertical="center" wrapText="1"/>
      <protection locked="0"/>
    </xf>
    <xf numFmtId="0" fontId="8" fillId="0" borderId="45" xfId="4" applyFont="1" applyBorder="1" applyAlignment="1" applyProtection="1">
      <alignment horizontal="left" vertical="center" wrapText="1"/>
      <protection locked="0"/>
    </xf>
    <xf numFmtId="0" fontId="24" fillId="2" borderId="37" xfId="4" applyFont="1" applyFill="1" applyBorder="1" applyAlignment="1">
      <alignment horizontal="left" vertical="center" wrapText="1"/>
    </xf>
    <xf numFmtId="0" fontId="24" fillId="2" borderId="27" xfId="4" applyFont="1" applyFill="1" applyBorder="1" applyAlignment="1">
      <alignment horizontal="left" vertical="center" wrapText="1"/>
    </xf>
    <xf numFmtId="0" fontId="24" fillId="2" borderId="29" xfId="4" applyFont="1" applyFill="1" applyBorder="1" applyAlignment="1">
      <alignment horizontal="left" vertical="center" wrapText="1"/>
    </xf>
    <xf numFmtId="0" fontId="23" fillId="0" borderId="0" xfId="4" applyFont="1" applyAlignment="1">
      <alignment horizontal="center" vertical="center"/>
    </xf>
    <xf numFmtId="0" fontId="8" fillId="0" borderId="2"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17" fillId="2" borderId="41" xfId="4" applyFont="1" applyFill="1" applyBorder="1" applyAlignment="1">
      <alignment horizontal="right" vertical="center" wrapText="1"/>
    </xf>
    <xf numFmtId="0" fontId="17" fillId="2" borderId="27" xfId="4" applyFont="1" applyFill="1" applyBorder="1" applyAlignment="1">
      <alignment horizontal="right" vertical="center"/>
    </xf>
    <xf numFmtId="0" fontId="17" fillId="2" borderId="38" xfId="4" applyFont="1" applyFill="1" applyBorder="1" applyAlignment="1">
      <alignment horizontal="right" vertical="center"/>
    </xf>
    <xf numFmtId="0" fontId="15" fillId="0" borderId="37" xfId="4" applyFont="1" applyBorder="1" applyAlignment="1" applyProtection="1">
      <alignment horizontal="left" vertical="center" wrapText="1"/>
      <protection locked="0"/>
    </xf>
    <xf numFmtId="0" fontId="15" fillId="0" borderId="27" xfId="4" applyFont="1" applyBorder="1" applyAlignment="1" applyProtection="1">
      <alignment horizontal="left" vertical="center" wrapText="1"/>
      <protection locked="0"/>
    </xf>
    <xf numFmtId="0" fontId="15" fillId="0" borderId="38" xfId="4" applyFont="1" applyBorder="1" applyAlignment="1" applyProtection="1">
      <alignment horizontal="left" vertical="center" wrapText="1"/>
      <protection locked="0"/>
    </xf>
    <xf numFmtId="177" fontId="15" fillId="0" borderId="14" xfId="4" applyNumberFormat="1" applyFont="1" applyBorder="1" applyAlignment="1" applyProtection="1">
      <alignment horizontal="right" vertical="center" wrapText="1"/>
      <protection locked="0"/>
    </xf>
    <xf numFmtId="177" fontId="15" fillId="0" borderId="13" xfId="4" applyNumberFormat="1" applyFont="1" applyBorder="1" applyAlignment="1" applyProtection="1">
      <alignment horizontal="right" vertical="center" wrapText="1"/>
      <protection locked="0"/>
    </xf>
    <xf numFmtId="176" fontId="15" fillId="3" borderId="14" xfId="4" applyNumberFormat="1" applyFont="1" applyFill="1" applyBorder="1" applyAlignment="1">
      <alignment horizontal="right" vertical="center"/>
    </xf>
    <xf numFmtId="176" fontId="15" fillId="3" borderId="12" xfId="4" applyNumberFormat="1" applyFont="1" applyFill="1" applyBorder="1" applyAlignment="1">
      <alignment horizontal="right" vertical="center"/>
    </xf>
    <xf numFmtId="0" fontId="15" fillId="0" borderId="14" xfId="4" applyFont="1" applyBorder="1" applyAlignment="1" applyProtection="1">
      <alignment horizontal="left" vertical="top" wrapText="1"/>
      <protection locked="0"/>
    </xf>
    <xf numFmtId="0" fontId="15" fillId="0" borderId="12" xfId="4" applyFont="1" applyBorder="1" applyAlignment="1" applyProtection="1">
      <alignment horizontal="left" vertical="top"/>
      <protection locked="0"/>
    </xf>
    <xf numFmtId="0" fontId="15" fillId="0" borderId="13" xfId="4" applyFont="1" applyBorder="1" applyAlignment="1" applyProtection="1">
      <alignment horizontal="left" vertical="top"/>
      <protection locked="0"/>
    </xf>
    <xf numFmtId="0" fontId="15" fillId="2" borderId="2"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5" fillId="0" borderId="4" xfId="4" applyFont="1" applyBorder="1" applyAlignment="1" applyProtection="1">
      <alignment horizontal="center" vertical="center" wrapText="1"/>
      <protection locked="0"/>
    </xf>
    <xf numFmtId="0" fontId="15" fillId="0" borderId="9" xfId="4" applyFont="1" applyBorder="1" applyAlignment="1" applyProtection="1">
      <alignment horizontal="center" vertical="center" wrapText="1"/>
      <protection locked="0"/>
    </xf>
    <xf numFmtId="0" fontId="8" fillId="2" borderId="7"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9" xfId="4" applyFont="1" applyFill="1" applyBorder="1" applyAlignment="1">
      <alignment horizontal="center" vertical="center"/>
    </xf>
    <xf numFmtId="176" fontId="15" fillId="3" borderId="7" xfId="4" applyNumberFormat="1" applyFont="1" applyFill="1" applyBorder="1" applyAlignment="1">
      <alignment horizontal="right" vertical="center"/>
    </xf>
    <xf numFmtId="176" fontId="15" fillId="3" borderId="4" xfId="4" applyNumberFormat="1" applyFont="1" applyFill="1" applyBorder="1" applyAlignment="1">
      <alignment horizontal="right" vertical="center"/>
    </xf>
    <xf numFmtId="176" fontId="10" fillId="2" borderId="7" xfId="4" applyNumberFormat="1" applyFont="1" applyFill="1" applyBorder="1" applyAlignment="1" applyProtection="1">
      <alignment horizontal="center" vertical="center"/>
      <protection locked="0"/>
    </xf>
    <xf numFmtId="176" fontId="10" fillId="2" borderId="4" xfId="4" applyNumberFormat="1" applyFont="1" applyFill="1" applyBorder="1" applyAlignment="1" applyProtection="1">
      <alignment horizontal="center" vertical="center"/>
      <protection locked="0"/>
    </xf>
    <xf numFmtId="176" fontId="10" fillId="2" borderId="9" xfId="4" applyNumberFormat="1" applyFont="1" applyFill="1" applyBorder="1" applyAlignment="1" applyProtection="1">
      <alignment horizontal="center" vertical="center"/>
      <protection locked="0"/>
    </xf>
    <xf numFmtId="56" fontId="20" fillId="0" borderId="18" xfId="4" applyNumberFormat="1" applyFont="1" applyBorder="1" applyAlignment="1" applyProtection="1">
      <alignment horizontal="center" vertical="center" wrapText="1"/>
      <protection locked="0"/>
    </xf>
    <xf numFmtId="56" fontId="20" fillId="0" borderId="19" xfId="4" applyNumberFormat="1" applyFont="1" applyBorder="1" applyAlignment="1" applyProtection="1">
      <alignment horizontal="center" vertical="center" wrapText="1"/>
      <protection locked="0"/>
    </xf>
    <xf numFmtId="177" fontId="15" fillId="0" borderId="37" xfId="4" applyNumberFormat="1" applyFont="1" applyBorder="1" applyAlignment="1" applyProtection="1">
      <alignment horizontal="right" vertical="center" wrapText="1"/>
      <protection locked="0"/>
    </xf>
    <xf numFmtId="177" fontId="15" fillId="0" borderId="38" xfId="4" applyNumberFormat="1" applyFont="1" applyBorder="1" applyAlignment="1" applyProtection="1">
      <alignment horizontal="right" vertical="center" wrapText="1"/>
      <protection locked="0"/>
    </xf>
    <xf numFmtId="176" fontId="15" fillId="3" borderId="37" xfId="4" applyNumberFormat="1" applyFont="1" applyFill="1" applyBorder="1" applyAlignment="1">
      <alignment horizontal="right" vertical="center"/>
    </xf>
    <xf numFmtId="176" fontId="15" fillId="3" borderId="27" xfId="4" applyNumberFormat="1" applyFont="1" applyFill="1" applyBorder="1" applyAlignment="1">
      <alignment horizontal="right" vertical="center"/>
    </xf>
    <xf numFmtId="0" fontId="15" fillId="0" borderId="37" xfId="4" applyFont="1" applyBorder="1" applyAlignment="1" applyProtection="1">
      <alignment horizontal="left" vertical="top" wrapText="1"/>
      <protection locked="0"/>
    </xf>
    <xf numFmtId="0" fontId="15" fillId="0" borderId="27" xfId="4" applyFont="1" applyBorder="1" applyAlignment="1" applyProtection="1">
      <alignment horizontal="left" vertical="top" wrapText="1"/>
      <protection locked="0"/>
    </xf>
    <xf numFmtId="0" fontId="15" fillId="0" borderId="38" xfId="4" applyFont="1" applyBorder="1" applyAlignment="1" applyProtection="1">
      <alignment horizontal="left" vertical="top" wrapText="1"/>
      <protection locked="0"/>
    </xf>
    <xf numFmtId="0" fontId="11" fillId="2" borderId="54" xfId="4" applyFont="1" applyFill="1" applyBorder="1" applyAlignment="1">
      <alignment horizontal="center" vertical="center" wrapText="1"/>
    </xf>
    <xf numFmtId="0" fontId="11" fillId="2" borderId="51" xfId="4" applyFont="1" applyFill="1" applyBorder="1" applyAlignment="1">
      <alignment horizontal="center" vertical="center" wrapText="1"/>
    </xf>
    <xf numFmtId="0" fontId="15" fillId="0" borderId="18" xfId="4" applyFont="1" applyBorder="1" applyAlignment="1" applyProtection="1">
      <alignment horizontal="left" vertical="center" wrapText="1"/>
      <protection locked="0"/>
    </xf>
    <xf numFmtId="0" fontId="15" fillId="0" borderId="17" xfId="4" applyFont="1" applyBorder="1" applyAlignment="1" applyProtection="1">
      <alignment horizontal="left" vertical="center" wrapText="1"/>
      <protection locked="0"/>
    </xf>
    <xf numFmtId="0" fontId="15" fillId="0" borderId="19" xfId="4" applyFont="1" applyBorder="1" applyAlignment="1" applyProtection="1">
      <alignment horizontal="left" vertical="center" wrapText="1"/>
      <protection locked="0"/>
    </xf>
    <xf numFmtId="177" fontId="15" fillId="0" borderId="18" xfId="4" applyNumberFormat="1" applyFont="1" applyBorder="1" applyAlignment="1" applyProtection="1">
      <alignment horizontal="right" vertical="center" wrapText="1"/>
      <protection locked="0"/>
    </xf>
    <xf numFmtId="177" fontId="15" fillId="0" borderId="19" xfId="4" applyNumberFormat="1" applyFont="1" applyBorder="1" applyAlignment="1" applyProtection="1">
      <alignment horizontal="right" vertical="center" wrapText="1"/>
      <protection locked="0"/>
    </xf>
    <xf numFmtId="176" fontId="15" fillId="3" borderId="18" xfId="4" applyNumberFormat="1" applyFont="1" applyFill="1" applyBorder="1" applyAlignment="1">
      <alignment horizontal="right" vertical="center"/>
    </xf>
    <xf numFmtId="176" fontId="15" fillId="3" borderId="17" xfId="4" applyNumberFormat="1" applyFont="1" applyFill="1" applyBorder="1" applyAlignment="1">
      <alignment horizontal="right" vertical="center"/>
    </xf>
    <xf numFmtId="0" fontId="15" fillId="0" borderId="18" xfId="4" applyFont="1" applyBorder="1" applyAlignment="1" applyProtection="1">
      <alignment horizontal="left" vertical="top" wrapText="1"/>
      <protection locked="0"/>
    </xf>
    <xf numFmtId="0" fontId="15" fillId="0" borderId="17" xfId="4" applyFont="1" applyBorder="1" applyAlignment="1" applyProtection="1">
      <alignment horizontal="left" vertical="top" wrapText="1"/>
      <protection locked="0"/>
    </xf>
    <xf numFmtId="0" fontId="15" fillId="0" borderId="19" xfId="4" applyFont="1" applyBorder="1" applyAlignment="1" applyProtection="1">
      <alignment horizontal="left" vertical="top" wrapText="1"/>
      <protection locked="0"/>
    </xf>
    <xf numFmtId="0" fontId="8" fillId="3" borderId="0" xfId="4" applyFont="1" applyFill="1" applyAlignment="1">
      <alignment horizontal="left" vertical="center"/>
    </xf>
    <xf numFmtId="0" fontId="9" fillId="0" borderId="10" xfId="4" applyFont="1" applyBorder="1" applyAlignment="1">
      <alignment horizontal="left" vertical="center"/>
    </xf>
    <xf numFmtId="0" fontId="11" fillId="2" borderId="31" xfId="4" applyFont="1" applyFill="1" applyBorder="1" applyAlignment="1">
      <alignment horizontal="right" vertical="center"/>
    </xf>
    <xf numFmtId="0" fontId="11" fillId="2" borderId="28" xfId="4" applyFont="1" applyFill="1" applyBorder="1" applyAlignment="1">
      <alignment horizontal="right" vertical="center"/>
    </xf>
    <xf numFmtId="0" fontId="8" fillId="2" borderId="53" xfId="4" applyFont="1" applyFill="1" applyBorder="1" applyAlignment="1">
      <alignment horizontal="center" vertical="center" wrapText="1"/>
    </xf>
    <xf numFmtId="0" fontId="8" fillId="2" borderId="15" xfId="4" applyFont="1" applyFill="1" applyBorder="1" applyAlignment="1">
      <alignment horizontal="center" vertical="center" wrapText="1"/>
    </xf>
    <xf numFmtId="0" fontId="8" fillId="2" borderId="35" xfId="4" applyFont="1" applyFill="1" applyBorder="1" applyAlignment="1">
      <alignment horizontal="center" vertical="center" wrapText="1"/>
    </xf>
    <xf numFmtId="0" fontId="8" fillId="2" borderId="36"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8" fillId="2" borderId="34" xfId="4" applyFont="1" applyFill="1" applyBorder="1" applyAlignment="1">
      <alignment horizontal="center" vertical="center" wrapText="1"/>
    </xf>
    <xf numFmtId="0" fontId="8" fillId="2" borderId="22" xfId="4" applyFont="1" applyFill="1" applyBorder="1" applyAlignment="1">
      <alignment horizontal="left" vertical="center"/>
    </xf>
    <xf numFmtId="0" fontId="8" fillId="2" borderId="30" xfId="4" applyFont="1" applyFill="1" applyBorder="1" applyAlignment="1">
      <alignment horizontal="left" vertical="center"/>
    </xf>
    <xf numFmtId="0" fontId="9" fillId="0" borderId="1" xfId="0" applyFont="1" applyBorder="1" applyAlignment="1" applyProtection="1">
      <alignment horizontal="left" vertical="top" wrapText="1"/>
      <protection locked="0"/>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1"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cellXfs>
  <cellStyles count="8">
    <cellStyle name="標準" xfId="0" builtinId="0"/>
    <cellStyle name="標準 2" xfId="1"/>
    <cellStyle name="標準 2 2" xfId="4"/>
    <cellStyle name="標準 2 3" xfId="6"/>
    <cellStyle name="標準 3" xfId="2"/>
    <cellStyle name="標準 4" xfId="3"/>
    <cellStyle name="標準 5" xfId="5"/>
    <cellStyle name="標準 6"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CC9900"/>
      <color rgb="FFFFCC00"/>
      <color rgb="FFFF33CC"/>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a:extLst>
            <a:ext uri="{FF2B5EF4-FFF2-40B4-BE49-F238E27FC236}">
              <a16:creationId xmlns:a16="http://schemas.microsoft.com/office/drawing/2014/main" id="{00000000-0008-0000-0700-000004000000}"/>
            </a:ext>
          </a:extLst>
        </xdr:cNvPr>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a:extLst>
            <a:ext uri="{FF2B5EF4-FFF2-40B4-BE49-F238E27FC236}">
              <a16:creationId xmlns:a16="http://schemas.microsoft.com/office/drawing/2014/main" id="{00000000-0008-0000-0700-000006000000}"/>
            </a:ext>
          </a:extLst>
        </xdr:cNvPr>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2"/>
  <sheetViews>
    <sheetView showGridLines="0" tabSelected="1" showWhiteSpace="0" view="pageBreakPreview" zoomScale="126" zoomScaleNormal="100" zoomScaleSheetLayoutView="126" workbookViewId="0">
      <selection activeCell="AF7" sqref="AF7"/>
    </sheetView>
  </sheetViews>
  <sheetFormatPr defaultColWidth="3.625" defaultRowHeight="13.5" x14ac:dyDescent="0.15"/>
  <cols>
    <col min="1" max="14" width="3.625" style="6"/>
    <col min="15" max="16" width="3.625" style="6" customWidth="1"/>
    <col min="17" max="23" width="3.625" style="6"/>
    <col min="24" max="24" width="4" style="6" bestFit="1" customWidth="1"/>
    <col min="25" max="16384" width="3.625" style="6"/>
  </cols>
  <sheetData>
    <row r="1" spans="1:26" x14ac:dyDescent="0.15">
      <c r="A1" s="144" t="s">
        <v>59</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6" s="5" customFormat="1" ht="20.25" customHeight="1" x14ac:dyDescent="0.15">
      <c r="A2" s="5" t="s">
        <v>14</v>
      </c>
      <c r="B2" s="9"/>
      <c r="C2" s="9"/>
      <c r="D2" s="9"/>
      <c r="O2" s="145" t="s">
        <v>55</v>
      </c>
      <c r="P2" s="146"/>
      <c r="Q2" s="146"/>
      <c r="R2" s="146"/>
      <c r="S2" s="146"/>
      <c r="T2" s="146"/>
      <c r="U2" s="146"/>
      <c r="V2" s="146"/>
      <c r="W2" s="146"/>
      <c r="X2" s="146"/>
      <c r="Y2" s="147"/>
    </row>
    <row r="3" spans="1:26" s="10" customFormat="1" ht="25.5" customHeight="1" x14ac:dyDescent="0.15">
      <c r="A3" s="82" t="s">
        <v>15</v>
      </c>
      <c r="B3" s="83"/>
      <c r="C3" s="83"/>
      <c r="D3" s="83"/>
      <c r="E3" s="83"/>
      <c r="F3" s="83"/>
      <c r="G3" s="83"/>
      <c r="H3" s="83"/>
      <c r="I3" s="83"/>
      <c r="J3" s="83"/>
      <c r="K3" s="83"/>
      <c r="L3" s="83"/>
      <c r="M3" s="83"/>
      <c r="N3" s="83"/>
      <c r="O3" s="83"/>
      <c r="P3" s="83"/>
      <c r="Q3" s="83"/>
      <c r="R3" s="83"/>
      <c r="S3" s="83"/>
      <c r="T3" s="83"/>
      <c r="U3" s="83"/>
      <c r="V3" s="83"/>
      <c r="W3" s="83"/>
      <c r="X3" s="83"/>
      <c r="Y3" s="84"/>
    </row>
    <row r="4" spans="1:26" s="5" customFormat="1" ht="25.5" customHeight="1" x14ac:dyDescent="0.15">
      <c r="A4" s="148" t="s">
        <v>16</v>
      </c>
      <c r="B4" s="149"/>
      <c r="C4" s="149"/>
      <c r="D4" s="149"/>
      <c r="E4" s="149"/>
      <c r="F4" s="149"/>
      <c r="G4" s="149"/>
      <c r="H4" s="150"/>
      <c r="I4" s="109">
        <f>SUM(I5:M7)</f>
        <v>0</v>
      </c>
      <c r="J4" s="110"/>
      <c r="K4" s="110"/>
      <c r="L4" s="110"/>
      <c r="M4" s="111"/>
      <c r="N4" s="7" t="s">
        <v>17</v>
      </c>
      <c r="O4" s="141" t="s">
        <v>52</v>
      </c>
      <c r="P4" s="142"/>
      <c r="Q4" s="142"/>
      <c r="R4" s="142"/>
      <c r="S4" s="142"/>
      <c r="T4" s="142"/>
      <c r="U4" s="142"/>
      <c r="V4" s="142"/>
      <c r="W4" s="142"/>
      <c r="X4" s="142"/>
      <c r="Y4" s="143"/>
    </row>
    <row r="5" spans="1:26" s="5" customFormat="1" ht="25.5" customHeight="1" x14ac:dyDescent="0.15">
      <c r="A5" s="120" t="s">
        <v>51</v>
      </c>
      <c r="B5" s="121"/>
      <c r="C5" s="121"/>
      <c r="D5" s="121"/>
      <c r="E5" s="121"/>
      <c r="F5" s="121"/>
      <c r="G5" s="121"/>
      <c r="H5" s="122"/>
      <c r="I5" s="109">
        <f>費用2!Q27</f>
        <v>0</v>
      </c>
      <c r="J5" s="110"/>
      <c r="K5" s="110"/>
      <c r="L5" s="110"/>
      <c r="M5" s="111"/>
      <c r="N5" s="11" t="s">
        <v>17</v>
      </c>
      <c r="O5" s="141" t="s">
        <v>45</v>
      </c>
      <c r="P5" s="142"/>
      <c r="Q5" s="142"/>
      <c r="R5" s="142"/>
      <c r="S5" s="142"/>
      <c r="T5" s="142"/>
      <c r="U5" s="142"/>
      <c r="V5" s="142"/>
      <c r="W5" s="142"/>
      <c r="X5" s="142"/>
      <c r="Y5" s="143"/>
    </row>
    <row r="6" spans="1:26" s="5" customFormat="1" ht="25.5" customHeight="1" x14ac:dyDescent="0.15">
      <c r="A6" s="120" t="s">
        <v>18</v>
      </c>
      <c r="B6" s="121"/>
      <c r="C6" s="121"/>
      <c r="D6" s="121"/>
      <c r="E6" s="121"/>
      <c r="F6" s="121"/>
      <c r="G6" s="121"/>
      <c r="H6" s="122"/>
      <c r="I6" s="109">
        <f>費用2!R27</f>
        <v>0</v>
      </c>
      <c r="J6" s="110"/>
      <c r="K6" s="110"/>
      <c r="L6" s="110"/>
      <c r="M6" s="111"/>
      <c r="N6" s="7" t="s">
        <v>17</v>
      </c>
      <c r="O6" s="141" t="s">
        <v>46</v>
      </c>
      <c r="P6" s="142"/>
      <c r="Q6" s="142"/>
      <c r="R6" s="142"/>
      <c r="S6" s="142"/>
      <c r="T6" s="142"/>
      <c r="U6" s="142"/>
      <c r="V6" s="142"/>
      <c r="W6" s="142"/>
      <c r="X6" s="142"/>
      <c r="Y6" s="143"/>
    </row>
    <row r="7" spans="1:26" s="5" customFormat="1" ht="25.5" customHeight="1" x14ac:dyDescent="0.15">
      <c r="A7" s="120" t="s">
        <v>19</v>
      </c>
      <c r="B7" s="121"/>
      <c r="C7" s="121"/>
      <c r="D7" s="121"/>
      <c r="E7" s="121"/>
      <c r="F7" s="121"/>
      <c r="G7" s="121"/>
      <c r="H7" s="122"/>
      <c r="I7" s="109">
        <f>費用2!S27</f>
        <v>0</v>
      </c>
      <c r="J7" s="110"/>
      <c r="K7" s="110"/>
      <c r="L7" s="110"/>
      <c r="M7" s="111"/>
      <c r="N7" s="12" t="s">
        <v>17</v>
      </c>
      <c r="O7" s="141" t="s">
        <v>47</v>
      </c>
      <c r="P7" s="142"/>
      <c r="Q7" s="142"/>
      <c r="R7" s="142"/>
      <c r="S7" s="142"/>
      <c r="T7" s="142"/>
      <c r="U7" s="142"/>
      <c r="V7" s="142"/>
      <c r="W7" s="142"/>
      <c r="X7" s="142"/>
      <c r="Y7" s="143"/>
    </row>
    <row r="8" spans="1:26" s="5" customFormat="1" ht="25.5" customHeight="1" x14ac:dyDescent="0.15">
      <c r="A8" s="120" t="s">
        <v>20</v>
      </c>
      <c r="B8" s="121"/>
      <c r="C8" s="121"/>
      <c r="D8" s="121"/>
      <c r="E8" s="121"/>
      <c r="F8" s="121"/>
      <c r="G8" s="121"/>
      <c r="H8" s="122"/>
      <c r="I8" s="123"/>
      <c r="J8" s="124"/>
      <c r="K8" s="124"/>
      <c r="L8" s="124"/>
      <c r="M8" s="125"/>
      <c r="N8" s="7" t="s">
        <v>17</v>
      </c>
      <c r="O8" s="126" t="s">
        <v>21</v>
      </c>
      <c r="P8" s="127"/>
      <c r="Q8" s="128"/>
      <c r="R8" s="88"/>
      <c r="S8" s="89"/>
      <c r="T8" s="89"/>
      <c r="U8" s="89"/>
      <c r="V8" s="89"/>
      <c r="W8" s="89"/>
      <c r="X8" s="89"/>
      <c r="Y8" s="90"/>
    </row>
    <row r="9" spans="1:26" s="5" customFormat="1" ht="25.5" customHeight="1" x14ac:dyDescent="0.15">
      <c r="A9" s="129" t="s">
        <v>22</v>
      </c>
      <c r="B9" s="130"/>
      <c r="C9" s="130"/>
      <c r="D9" s="130"/>
      <c r="E9" s="130"/>
      <c r="F9" s="130"/>
      <c r="G9" s="130"/>
      <c r="H9" s="131"/>
      <c r="I9" s="132"/>
      <c r="J9" s="133"/>
      <c r="K9" s="133"/>
      <c r="L9" s="133"/>
      <c r="M9" s="134"/>
      <c r="N9" s="13" t="s">
        <v>17</v>
      </c>
      <c r="O9" s="135" t="s">
        <v>21</v>
      </c>
      <c r="P9" s="136"/>
      <c r="Q9" s="137"/>
      <c r="R9" s="138"/>
      <c r="S9" s="139"/>
      <c r="T9" s="139"/>
      <c r="U9" s="139"/>
      <c r="V9" s="139"/>
      <c r="W9" s="139"/>
      <c r="X9" s="139"/>
      <c r="Y9" s="140"/>
    </row>
    <row r="10" spans="1:26" s="5" customFormat="1" ht="13.5" customHeight="1" x14ac:dyDescent="0.15">
      <c r="A10" s="14"/>
      <c r="B10" s="15"/>
      <c r="C10" s="15"/>
      <c r="D10" s="15"/>
      <c r="E10" s="15"/>
      <c r="F10" s="15"/>
      <c r="G10" s="15"/>
      <c r="H10" s="15"/>
      <c r="I10" s="16"/>
      <c r="J10" s="16"/>
      <c r="K10" s="16"/>
      <c r="L10" s="16"/>
      <c r="M10" s="16"/>
      <c r="N10" s="17"/>
      <c r="O10" s="18"/>
      <c r="P10" s="18"/>
      <c r="Q10" s="18"/>
      <c r="R10" s="19"/>
      <c r="S10" s="19"/>
      <c r="T10" s="19"/>
      <c r="U10" s="19"/>
      <c r="V10" s="19"/>
      <c r="W10" s="19"/>
      <c r="X10" s="19"/>
      <c r="Y10" s="19"/>
    </row>
    <row r="11" spans="1:26" s="5" customFormat="1" ht="25.5" customHeight="1" x14ac:dyDescent="0.15">
      <c r="A11" s="82" t="s">
        <v>53</v>
      </c>
      <c r="B11" s="83"/>
      <c r="C11" s="83"/>
      <c r="D11" s="83"/>
      <c r="E11" s="83"/>
      <c r="F11" s="83"/>
      <c r="G11" s="83"/>
      <c r="H11" s="83"/>
      <c r="I11" s="83"/>
      <c r="J11" s="83"/>
      <c r="K11" s="83"/>
      <c r="L11" s="83"/>
      <c r="M11" s="83"/>
      <c r="N11" s="83"/>
      <c r="O11" s="83"/>
      <c r="P11" s="83"/>
      <c r="Q11" s="83"/>
      <c r="R11" s="83"/>
      <c r="S11" s="83"/>
      <c r="T11" s="83"/>
      <c r="U11" s="83"/>
      <c r="V11" s="83"/>
      <c r="W11" s="83"/>
      <c r="X11" s="83"/>
      <c r="Y11" s="84"/>
    </row>
    <row r="12" spans="1:26" s="10" customFormat="1" ht="25.5" customHeight="1" x14ac:dyDescent="0.15">
      <c r="A12" s="67" t="s">
        <v>23</v>
      </c>
      <c r="B12" s="68"/>
      <c r="C12" s="68"/>
      <c r="D12" s="68"/>
      <c r="E12" s="68"/>
      <c r="F12" s="68"/>
      <c r="G12" s="68"/>
      <c r="H12" s="69"/>
      <c r="I12" s="85"/>
      <c r="J12" s="86"/>
      <c r="K12" s="86"/>
      <c r="L12" s="86"/>
      <c r="M12" s="87"/>
      <c r="N12" s="20"/>
      <c r="O12" s="20"/>
      <c r="P12" s="20"/>
      <c r="Q12" s="20"/>
      <c r="R12" s="20"/>
      <c r="S12" s="20"/>
      <c r="T12" s="20"/>
      <c r="U12" s="20"/>
      <c r="V12" s="20"/>
      <c r="W12" s="20"/>
      <c r="X12" s="20"/>
      <c r="Y12" s="21"/>
      <c r="Z12" s="22"/>
    </row>
    <row r="13" spans="1:26" s="10" customFormat="1" ht="25.5" customHeight="1" x14ac:dyDescent="0.15">
      <c r="A13" s="58" t="s">
        <v>24</v>
      </c>
      <c r="B13" s="59"/>
      <c r="C13" s="59"/>
      <c r="D13" s="59"/>
      <c r="E13" s="59"/>
      <c r="F13" s="59"/>
      <c r="G13" s="59"/>
      <c r="H13" s="60"/>
      <c r="I13" s="88"/>
      <c r="J13" s="89"/>
      <c r="K13" s="89"/>
      <c r="L13" s="89"/>
      <c r="M13" s="89"/>
      <c r="N13" s="89"/>
      <c r="O13" s="89"/>
      <c r="P13" s="89"/>
      <c r="Q13" s="116"/>
      <c r="R13" s="117" t="s">
        <v>25</v>
      </c>
      <c r="S13" s="118"/>
      <c r="T13" s="119"/>
      <c r="U13" s="85"/>
      <c r="V13" s="87"/>
      <c r="W13" s="23" t="s">
        <v>13</v>
      </c>
      <c r="X13" s="8"/>
      <c r="Y13" s="24" t="s">
        <v>26</v>
      </c>
      <c r="Z13" s="22"/>
    </row>
    <row r="14" spans="1:26" s="10" customFormat="1" ht="25.5" customHeight="1" x14ac:dyDescent="0.15">
      <c r="A14" s="94" t="s">
        <v>27</v>
      </c>
      <c r="B14" s="95"/>
      <c r="C14" s="95"/>
      <c r="D14" s="95"/>
      <c r="E14" s="95"/>
      <c r="F14" s="95"/>
      <c r="G14" s="95"/>
      <c r="H14" s="96"/>
      <c r="I14" s="100"/>
      <c r="J14" s="101"/>
      <c r="K14" s="101"/>
      <c r="L14" s="101"/>
      <c r="M14" s="101"/>
      <c r="N14" s="101"/>
      <c r="O14" s="101"/>
      <c r="P14" s="101"/>
      <c r="Q14" s="101"/>
      <c r="R14" s="101"/>
      <c r="S14" s="101"/>
      <c r="T14" s="101"/>
      <c r="U14" s="101"/>
      <c r="V14" s="101"/>
      <c r="W14" s="101"/>
      <c r="X14" s="101"/>
      <c r="Y14" s="102"/>
      <c r="Z14" s="22"/>
    </row>
    <row r="15" spans="1:26" s="10" customFormat="1" ht="25.5" customHeight="1" x14ac:dyDescent="0.15">
      <c r="A15" s="97"/>
      <c r="B15" s="98"/>
      <c r="C15" s="98"/>
      <c r="D15" s="98"/>
      <c r="E15" s="98"/>
      <c r="F15" s="98"/>
      <c r="G15" s="98"/>
      <c r="H15" s="99"/>
      <c r="I15" s="103"/>
      <c r="J15" s="104"/>
      <c r="K15" s="104"/>
      <c r="L15" s="104"/>
      <c r="M15" s="104"/>
      <c r="N15" s="104"/>
      <c r="O15" s="104"/>
      <c r="P15" s="104"/>
      <c r="Q15" s="104"/>
      <c r="R15" s="104"/>
      <c r="S15" s="104"/>
      <c r="T15" s="104"/>
      <c r="U15" s="104"/>
      <c r="V15" s="104"/>
      <c r="W15" s="104"/>
      <c r="X15" s="104"/>
      <c r="Y15" s="105"/>
      <c r="Z15" s="25"/>
    </row>
    <row r="16" spans="1:26" s="5" customFormat="1" ht="45" customHeight="1" x14ac:dyDescent="0.15">
      <c r="A16" s="115" t="s">
        <v>54</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row>
    <row r="17" spans="1:26" s="5" customFormat="1" ht="25.5" customHeight="1" x14ac:dyDescent="0.15">
      <c r="A17" s="82" t="s">
        <v>57</v>
      </c>
      <c r="B17" s="83"/>
      <c r="C17" s="83"/>
      <c r="D17" s="83"/>
      <c r="E17" s="83"/>
      <c r="F17" s="83"/>
      <c r="G17" s="83"/>
      <c r="H17" s="83"/>
      <c r="I17" s="83"/>
      <c r="J17" s="83"/>
      <c r="K17" s="83"/>
      <c r="L17" s="83"/>
      <c r="M17" s="83"/>
      <c r="N17" s="83"/>
      <c r="O17" s="83"/>
      <c r="P17" s="83"/>
      <c r="Q17" s="83"/>
      <c r="R17" s="83"/>
      <c r="S17" s="83"/>
      <c r="T17" s="83"/>
      <c r="U17" s="83"/>
      <c r="V17" s="83"/>
      <c r="W17" s="83"/>
      <c r="X17" s="83"/>
      <c r="Y17" s="84"/>
    </row>
    <row r="18" spans="1:26" s="5" customFormat="1" ht="25.5" customHeight="1" x14ac:dyDescent="0.15">
      <c r="A18" s="106" t="s">
        <v>50</v>
      </c>
      <c r="B18" s="107"/>
      <c r="C18" s="107"/>
      <c r="D18" s="107"/>
      <c r="E18" s="107"/>
      <c r="F18" s="107"/>
      <c r="G18" s="107"/>
      <c r="H18" s="108"/>
      <c r="I18" s="109">
        <f ca="1">SUM(I19:M27)</f>
        <v>0</v>
      </c>
      <c r="J18" s="110"/>
      <c r="K18" s="110"/>
      <c r="L18" s="110"/>
      <c r="M18" s="111"/>
      <c r="N18" s="7" t="s">
        <v>17</v>
      </c>
      <c r="O18" s="112" t="s">
        <v>28</v>
      </c>
      <c r="P18" s="113"/>
      <c r="Q18" s="113"/>
      <c r="R18" s="113"/>
      <c r="S18" s="113"/>
      <c r="T18" s="113"/>
      <c r="U18" s="113"/>
      <c r="V18" s="113"/>
      <c r="W18" s="113"/>
      <c r="X18" s="113"/>
      <c r="Y18" s="114"/>
    </row>
    <row r="19" spans="1:26" s="5" customFormat="1" ht="25.5" customHeight="1" x14ac:dyDescent="0.15">
      <c r="A19" s="67" t="s">
        <v>29</v>
      </c>
      <c r="B19" s="68"/>
      <c r="C19" s="68"/>
      <c r="D19" s="68"/>
      <c r="E19" s="68"/>
      <c r="F19" s="68"/>
      <c r="G19" s="68"/>
      <c r="H19" s="69"/>
      <c r="I19" s="70">
        <f ca="1">SUMIF(費用2!$B$7:$C$25,"人件費",費用2!$Q$7:$Q$26)</f>
        <v>0</v>
      </c>
      <c r="J19" s="71"/>
      <c r="K19" s="71"/>
      <c r="L19" s="71"/>
      <c r="M19" s="72"/>
      <c r="N19" s="7" t="s">
        <v>17</v>
      </c>
      <c r="O19" s="73"/>
      <c r="P19" s="74"/>
      <c r="Q19" s="74"/>
      <c r="R19" s="74"/>
      <c r="S19" s="74"/>
      <c r="T19" s="74"/>
      <c r="U19" s="74"/>
      <c r="V19" s="74"/>
      <c r="W19" s="74"/>
      <c r="X19" s="74"/>
      <c r="Y19" s="75"/>
    </row>
    <row r="20" spans="1:26" s="5" customFormat="1" ht="25.5" customHeight="1" x14ac:dyDescent="0.15">
      <c r="A20" s="67" t="s">
        <v>30</v>
      </c>
      <c r="B20" s="68"/>
      <c r="C20" s="68"/>
      <c r="D20" s="68"/>
      <c r="E20" s="68"/>
      <c r="F20" s="68"/>
      <c r="G20" s="68"/>
      <c r="H20" s="69"/>
      <c r="I20" s="70">
        <f ca="1">SUMIF(費用2!$B$7:$C$25,"諸謝金",費用2!$Q$7:$Q$26)</f>
        <v>0</v>
      </c>
      <c r="J20" s="71"/>
      <c r="K20" s="71"/>
      <c r="L20" s="71"/>
      <c r="M20" s="72"/>
      <c r="N20" s="56" t="s">
        <v>17</v>
      </c>
      <c r="O20" s="73"/>
      <c r="P20" s="74"/>
      <c r="Q20" s="74"/>
      <c r="R20" s="74"/>
      <c r="S20" s="74"/>
      <c r="T20" s="74"/>
      <c r="U20" s="74"/>
      <c r="V20" s="74"/>
      <c r="W20" s="74"/>
      <c r="X20" s="74"/>
      <c r="Y20" s="75"/>
    </row>
    <row r="21" spans="1:26" s="5" customFormat="1" ht="25.5" customHeight="1" x14ac:dyDescent="0.15">
      <c r="A21" s="91" t="s">
        <v>31</v>
      </c>
      <c r="B21" s="92"/>
      <c r="C21" s="92"/>
      <c r="D21" s="92"/>
      <c r="E21" s="92"/>
      <c r="F21" s="92"/>
      <c r="G21" s="92"/>
      <c r="H21" s="93"/>
      <c r="I21" s="70">
        <f ca="1">SUMIF(費用2!$B$7:$C$25,"資機材",費用2!$Q$7:$Q$26)</f>
        <v>0</v>
      </c>
      <c r="J21" s="71"/>
      <c r="K21" s="71"/>
      <c r="L21" s="71"/>
      <c r="M21" s="72"/>
      <c r="N21" s="7" t="s">
        <v>17</v>
      </c>
      <c r="O21" s="73"/>
      <c r="P21" s="74"/>
      <c r="Q21" s="74"/>
      <c r="R21" s="74"/>
      <c r="S21" s="74"/>
      <c r="T21" s="74"/>
      <c r="U21" s="74"/>
      <c r="V21" s="74"/>
      <c r="W21" s="74"/>
      <c r="X21" s="74"/>
      <c r="Y21" s="75"/>
    </row>
    <row r="22" spans="1:26" s="5" customFormat="1" ht="25.5" customHeight="1" x14ac:dyDescent="0.15">
      <c r="A22" s="67" t="s">
        <v>32</v>
      </c>
      <c r="B22" s="68"/>
      <c r="C22" s="68"/>
      <c r="D22" s="68"/>
      <c r="E22" s="68"/>
      <c r="F22" s="68"/>
      <c r="G22" s="68"/>
      <c r="H22" s="69"/>
      <c r="I22" s="70">
        <f ca="1">SUMIF(費用2!$B$7:$C$25,"消耗品",費用2!$Q$7:$Q$26)</f>
        <v>0</v>
      </c>
      <c r="J22" s="71"/>
      <c r="K22" s="71"/>
      <c r="L22" s="71"/>
      <c r="M22" s="72"/>
      <c r="N22" s="56" t="s">
        <v>17</v>
      </c>
      <c r="O22" s="73"/>
      <c r="P22" s="74"/>
      <c r="Q22" s="74"/>
      <c r="R22" s="74"/>
      <c r="S22" s="74"/>
      <c r="T22" s="74"/>
      <c r="U22" s="74"/>
      <c r="V22" s="74"/>
      <c r="W22" s="74"/>
      <c r="X22" s="74"/>
      <c r="Y22" s="75"/>
    </row>
    <row r="23" spans="1:26" s="5" customFormat="1" ht="25.5" customHeight="1" x14ac:dyDescent="0.15">
      <c r="A23" s="67" t="s">
        <v>33</v>
      </c>
      <c r="B23" s="68"/>
      <c r="C23" s="68"/>
      <c r="D23" s="68"/>
      <c r="E23" s="68"/>
      <c r="F23" s="68"/>
      <c r="G23" s="68"/>
      <c r="H23" s="69"/>
      <c r="I23" s="70">
        <f ca="1">SUMIF(費用2!$B$7:$C$25,"賃借",費用2!$Q$7:$Q$26)</f>
        <v>0</v>
      </c>
      <c r="J23" s="71"/>
      <c r="K23" s="71"/>
      <c r="L23" s="71"/>
      <c r="M23" s="72"/>
      <c r="N23" s="56" t="s">
        <v>17</v>
      </c>
      <c r="O23" s="73"/>
      <c r="P23" s="74"/>
      <c r="Q23" s="74"/>
      <c r="R23" s="74"/>
      <c r="S23" s="74"/>
      <c r="T23" s="74"/>
      <c r="U23" s="74"/>
      <c r="V23" s="74"/>
      <c r="W23" s="74"/>
      <c r="X23" s="74"/>
      <c r="Y23" s="75"/>
    </row>
    <row r="24" spans="1:26" s="5" customFormat="1" ht="25.5" customHeight="1" x14ac:dyDescent="0.15">
      <c r="A24" s="67" t="s">
        <v>34</v>
      </c>
      <c r="B24" s="68"/>
      <c r="C24" s="68"/>
      <c r="D24" s="68"/>
      <c r="E24" s="68"/>
      <c r="F24" s="68"/>
      <c r="G24" s="68"/>
      <c r="H24" s="69"/>
      <c r="I24" s="70">
        <f ca="1">SUMIF(費用2!$B$7:$C$25,"旅費",費用2!$Q$7:$Q$26)</f>
        <v>0</v>
      </c>
      <c r="J24" s="71"/>
      <c r="K24" s="71"/>
      <c r="L24" s="71"/>
      <c r="M24" s="72"/>
      <c r="N24" s="56" t="s">
        <v>17</v>
      </c>
      <c r="O24" s="73"/>
      <c r="P24" s="74"/>
      <c r="Q24" s="74"/>
      <c r="R24" s="74"/>
      <c r="S24" s="74"/>
      <c r="T24" s="74"/>
      <c r="U24" s="74"/>
      <c r="V24" s="74"/>
      <c r="W24" s="74"/>
      <c r="X24" s="74"/>
      <c r="Y24" s="75"/>
    </row>
    <row r="25" spans="1:26" s="5" customFormat="1" ht="25.5" customHeight="1" x14ac:dyDescent="0.15">
      <c r="A25" s="67" t="s">
        <v>35</v>
      </c>
      <c r="B25" s="68"/>
      <c r="C25" s="68"/>
      <c r="D25" s="68"/>
      <c r="E25" s="68"/>
      <c r="F25" s="68"/>
      <c r="G25" s="68"/>
      <c r="H25" s="69"/>
      <c r="I25" s="70">
        <f ca="1">SUMIF(費用2!$B$7:$C$25,"通信　運搬",費用2!$Q$7:$Q$26)</f>
        <v>0</v>
      </c>
      <c r="J25" s="71"/>
      <c r="K25" s="71"/>
      <c r="L25" s="71"/>
      <c r="M25" s="72"/>
      <c r="N25" s="56" t="s">
        <v>17</v>
      </c>
      <c r="O25" s="73"/>
      <c r="P25" s="74"/>
      <c r="Q25" s="74"/>
      <c r="R25" s="74"/>
      <c r="S25" s="74"/>
      <c r="T25" s="74"/>
      <c r="U25" s="74"/>
      <c r="V25" s="74"/>
      <c r="W25" s="74"/>
      <c r="X25" s="74"/>
      <c r="Y25" s="75"/>
    </row>
    <row r="26" spans="1:26" s="5" customFormat="1" ht="25.5" customHeight="1" x14ac:dyDescent="0.15">
      <c r="A26" s="67" t="s">
        <v>36</v>
      </c>
      <c r="B26" s="68"/>
      <c r="C26" s="68"/>
      <c r="D26" s="68"/>
      <c r="E26" s="68"/>
      <c r="F26" s="68"/>
      <c r="G26" s="68"/>
      <c r="H26" s="69"/>
      <c r="I26" s="70">
        <f ca="1">SUMIF(費用2!$B$7:$C$25,"印刷　製本",費用2!$Q$7:$Q$26)</f>
        <v>0</v>
      </c>
      <c r="J26" s="71"/>
      <c r="K26" s="71"/>
      <c r="L26" s="71"/>
      <c r="M26" s="72"/>
      <c r="N26" s="56" t="s">
        <v>17</v>
      </c>
      <c r="O26" s="73"/>
      <c r="P26" s="74"/>
      <c r="Q26" s="74"/>
      <c r="R26" s="74"/>
      <c r="S26" s="74"/>
      <c r="T26" s="74"/>
      <c r="U26" s="74"/>
      <c r="V26" s="74"/>
      <c r="W26" s="74"/>
      <c r="X26" s="74"/>
      <c r="Y26" s="75"/>
    </row>
    <row r="27" spans="1:26" s="5" customFormat="1" ht="25.5" customHeight="1" x14ac:dyDescent="0.15">
      <c r="A27" s="61" t="s">
        <v>37</v>
      </c>
      <c r="B27" s="62"/>
      <c r="C27" s="62"/>
      <c r="D27" s="62"/>
      <c r="E27" s="62"/>
      <c r="F27" s="62"/>
      <c r="G27" s="62"/>
      <c r="H27" s="63"/>
      <c r="I27" s="76">
        <f ca="1">SUMIF(費用2!$B$7:$C$25,"その他",費用2!$Q$7:$Q$26)</f>
        <v>0</v>
      </c>
      <c r="J27" s="77"/>
      <c r="K27" s="77"/>
      <c r="L27" s="77"/>
      <c r="M27" s="78"/>
      <c r="N27" s="57" t="s">
        <v>17</v>
      </c>
      <c r="O27" s="79"/>
      <c r="P27" s="80"/>
      <c r="Q27" s="80"/>
      <c r="R27" s="80"/>
      <c r="S27" s="80"/>
      <c r="T27" s="80"/>
      <c r="U27" s="80"/>
      <c r="V27" s="80"/>
      <c r="W27" s="80"/>
      <c r="X27" s="80"/>
      <c r="Y27" s="81"/>
    </row>
    <row r="28" spans="1:26" s="5" customFormat="1" ht="20.25" customHeight="1" x14ac:dyDescent="0.15">
      <c r="A28" s="25"/>
      <c r="B28" s="25"/>
      <c r="C28" s="25"/>
      <c r="D28" s="25"/>
      <c r="E28" s="25"/>
      <c r="F28" s="25"/>
      <c r="G28" s="25"/>
      <c r="H28" s="25"/>
      <c r="I28" s="26"/>
      <c r="J28" s="26"/>
      <c r="K28" s="26"/>
      <c r="L28" s="26"/>
      <c r="M28" s="26"/>
      <c r="N28" s="27"/>
      <c r="O28" s="28"/>
      <c r="P28" s="28"/>
      <c r="Q28" s="28"/>
      <c r="R28" s="29"/>
      <c r="S28" s="29"/>
      <c r="T28" s="29"/>
      <c r="U28" s="29"/>
      <c r="V28" s="29"/>
      <c r="W28" s="29"/>
      <c r="X28" s="29"/>
      <c r="Y28" s="29"/>
    </row>
    <row r="29" spans="1:26" s="5" customFormat="1" ht="25.5" customHeight="1" x14ac:dyDescent="0.15">
      <c r="A29" s="82" t="s">
        <v>38</v>
      </c>
      <c r="B29" s="83"/>
      <c r="C29" s="83"/>
      <c r="D29" s="83"/>
      <c r="E29" s="83"/>
      <c r="F29" s="83"/>
      <c r="G29" s="83"/>
      <c r="H29" s="83"/>
      <c r="I29" s="83"/>
      <c r="J29" s="83"/>
      <c r="K29" s="83"/>
      <c r="L29" s="83"/>
      <c r="M29" s="83"/>
      <c r="N29" s="83"/>
      <c r="O29" s="83"/>
      <c r="P29" s="83"/>
      <c r="Q29" s="83"/>
      <c r="R29" s="83"/>
      <c r="S29" s="83"/>
      <c r="T29" s="83"/>
      <c r="U29" s="83"/>
      <c r="V29" s="83"/>
      <c r="W29" s="83"/>
      <c r="X29" s="83"/>
      <c r="Y29" s="84"/>
    </row>
    <row r="30" spans="1:26" s="10" customFormat="1" ht="25.5" customHeight="1" x14ac:dyDescent="0.15">
      <c r="A30" s="67" t="s">
        <v>39</v>
      </c>
      <c r="B30" s="68"/>
      <c r="C30" s="68"/>
      <c r="D30" s="68"/>
      <c r="E30" s="68"/>
      <c r="F30" s="68"/>
      <c r="G30" s="68"/>
      <c r="H30" s="69"/>
      <c r="I30" s="85"/>
      <c r="J30" s="86"/>
      <c r="K30" s="86"/>
      <c r="L30" s="86"/>
      <c r="M30" s="87"/>
      <c r="N30" s="20"/>
      <c r="O30" s="20"/>
      <c r="P30" s="20"/>
      <c r="Q30" s="20"/>
      <c r="R30" s="20"/>
      <c r="S30" s="20"/>
      <c r="T30" s="20"/>
      <c r="U30" s="20"/>
      <c r="V30" s="20"/>
      <c r="W30" s="20"/>
      <c r="X30" s="20"/>
      <c r="Y30" s="21"/>
      <c r="Z30" s="22"/>
    </row>
    <row r="31" spans="1:26" s="10" customFormat="1" ht="25.5" customHeight="1" x14ac:dyDescent="0.15">
      <c r="A31" s="67" t="s">
        <v>40</v>
      </c>
      <c r="B31" s="68"/>
      <c r="C31" s="68"/>
      <c r="D31" s="68"/>
      <c r="E31" s="68"/>
      <c r="F31" s="68"/>
      <c r="G31" s="68"/>
      <c r="H31" s="69"/>
      <c r="I31" s="88"/>
      <c r="J31" s="89"/>
      <c r="K31" s="89"/>
      <c r="L31" s="89"/>
      <c r="M31" s="89"/>
      <c r="N31" s="89"/>
      <c r="O31" s="89"/>
      <c r="P31" s="89"/>
      <c r="Q31" s="89"/>
      <c r="R31" s="89"/>
      <c r="S31" s="89"/>
      <c r="T31" s="89"/>
      <c r="U31" s="89"/>
      <c r="V31" s="89"/>
      <c r="W31" s="89"/>
      <c r="X31" s="89"/>
      <c r="Y31" s="90"/>
      <c r="Z31" s="25"/>
    </row>
    <row r="32" spans="1:26" s="10" customFormat="1" ht="27.6" customHeight="1" x14ac:dyDescent="0.15">
      <c r="A32" s="61" t="s">
        <v>41</v>
      </c>
      <c r="B32" s="62"/>
      <c r="C32" s="62"/>
      <c r="D32" s="62"/>
      <c r="E32" s="62"/>
      <c r="F32" s="62"/>
      <c r="G32" s="62"/>
      <c r="H32" s="63"/>
      <c r="I32" s="64"/>
      <c r="J32" s="65"/>
      <c r="K32" s="65"/>
      <c r="L32" s="65"/>
      <c r="M32" s="65"/>
      <c r="N32" s="65"/>
      <c r="O32" s="65"/>
      <c r="P32" s="65"/>
      <c r="Q32" s="65"/>
      <c r="R32" s="65"/>
      <c r="S32" s="65"/>
      <c r="T32" s="65"/>
      <c r="U32" s="65"/>
      <c r="V32" s="65"/>
      <c r="W32" s="65"/>
      <c r="X32" s="65"/>
      <c r="Y32" s="66"/>
      <c r="Z32" s="25"/>
    </row>
  </sheetData>
  <mergeCells count="70">
    <mergeCell ref="A1:Y1"/>
    <mergeCell ref="A5:H5"/>
    <mergeCell ref="I5:M5"/>
    <mergeCell ref="O5:Y5"/>
    <mergeCell ref="O2:Y2"/>
    <mergeCell ref="A3:Y3"/>
    <mergeCell ref="A4:H4"/>
    <mergeCell ref="I4:M4"/>
    <mergeCell ref="O4:Y4"/>
    <mergeCell ref="A6:H6"/>
    <mergeCell ref="I6:M6"/>
    <mergeCell ref="O6:Y6"/>
    <mergeCell ref="A7:H7"/>
    <mergeCell ref="I7:M7"/>
    <mergeCell ref="O7:Y7"/>
    <mergeCell ref="A8:H8"/>
    <mergeCell ref="I8:M8"/>
    <mergeCell ref="O8:Q8"/>
    <mergeCell ref="R8:Y8"/>
    <mergeCell ref="A9:H9"/>
    <mergeCell ref="I9:M9"/>
    <mergeCell ref="O9:Q9"/>
    <mergeCell ref="R9:Y9"/>
    <mergeCell ref="A11:Y11"/>
    <mergeCell ref="A12:H12"/>
    <mergeCell ref="I12:M12"/>
    <mergeCell ref="I13:Q13"/>
    <mergeCell ref="R13:T13"/>
    <mergeCell ref="U13:V13"/>
    <mergeCell ref="A14:H15"/>
    <mergeCell ref="I14:Y15"/>
    <mergeCell ref="A17:Y17"/>
    <mergeCell ref="A18:H18"/>
    <mergeCell ref="I18:M18"/>
    <mergeCell ref="O18:Y18"/>
    <mergeCell ref="A16:Y16"/>
    <mergeCell ref="A21:H21"/>
    <mergeCell ref="I21:M21"/>
    <mergeCell ref="O21:Y21"/>
    <mergeCell ref="A19:H19"/>
    <mergeCell ref="I19:M19"/>
    <mergeCell ref="O19:Y19"/>
    <mergeCell ref="A20:H20"/>
    <mergeCell ref="I20:M20"/>
    <mergeCell ref="O20:Y20"/>
    <mergeCell ref="A22:H22"/>
    <mergeCell ref="I22:M22"/>
    <mergeCell ref="O22:Y22"/>
    <mergeCell ref="A23:H23"/>
    <mergeCell ref="I23:M23"/>
    <mergeCell ref="O23:Y23"/>
    <mergeCell ref="A24:H24"/>
    <mergeCell ref="I24:M24"/>
    <mergeCell ref="O24:Y24"/>
    <mergeCell ref="A25:H25"/>
    <mergeCell ref="I25:M25"/>
    <mergeCell ref="O25:Y25"/>
    <mergeCell ref="A32:H32"/>
    <mergeCell ref="I32:Y32"/>
    <mergeCell ref="A26:H26"/>
    <mergeCell ref="I26:M26"/>
    <mergeCell ref="O26:Y26"/>
    <mergeCell ref="A27:H27"/>
    <mergeCell ref="I27:M27"/>
    <mergeCell ref="O27:Y27"/>
    <mergeCell ref="A29:Y29"/>
    <mergeCell ref="A30:H30"/>
    <mergeCell ref="I30:M30"/>
    <mergeCell ref="A31:H31"/>
    <mergeCell ref="I31:Y31"/>
  </mergeCells>
  <phoneticPr fontId="6"/>
  <dataValidations disablePrompts="1" count="1">
    <dataValidation type="list" allowBlank="1" showInputMessage="1" showErrorMessage="1" sqref="I12:M12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 xml:space="preserve">&amp;C予算書&amp;R&amp;"HG丸ｺﾞｼｯｸM-PRO,標準"&amp;9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showWhiteSpace="0" view="pageBreakPreview" zoomScaleNormal="100" zoomScaleSheetLayoutView="100" zoomScalePageLayoutView="99" workbookViewId="0">
      <selection sqref="A1:Y1"/>
    </sheetView>
  </sheetViews>
  <sheetFormatPr defaultColWidth="3.625" defaultRowHeight="13.5" x14ac:dyDescent="0.15"/>
  <cols>
    <col min="1" max="1" width="2.75" style="6" customWidth="1"/>
    <col min="2" max="3" width="2.25" style="6" customWidth="1"/>
    <col min="4" max="7" width="2.75" style="6" customWidth="1"/>
    <col min="8" max="10" width="2.875" style="6" customWidth="1"/>
    <col min="11" max="11" width="2.375" style="6" customWidth="1"/>
    <col min="12" max="13" width="4.25" style="6" customWidth="1"/>
    <col min="14" max="14" width="5.25" style="6" customWidth="1"/>
    <col min="15" max="16" width="4.625" style="6" customWidth="1"/>
    <col min="17" max="19" width="9.625" style="6" customWidth="1"/>
    <col min="20" max="24" width="2.75" style="6" customWidth="1"/>
    <col min="25" max="25" width="3.375" style="6" customWidth="1"/>
    <col min="26" max="16384" width="3.625" style="6"/>
  </cols>
  <sheetData>
    <row r="1" spans="1:26" ht="27" customHeight="1" x14ac:dyDescent="0.15">
      <c r="A1" s="144" t="s">
        <v>58</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6" s="5" customFormat="1" ht="27" customHeight="1" x14ac:dyDescent="0.15">
      <c r="A2" s="5" t="s">
        <v>42</v>
      </c>
      <c r="B2" s="28"/>
      <c r="C2" s="28"/>
      <c r="D2" s="9"/>
      <c r="E2" s="9"/>
      <c r="F2" s="9"/>
      <c r="N2" s="28"/>
      <c r="O2" s="28"/>
      <c r="P2" s="28"/>
      <c r="Q2" s="28"/>
      <c r="R2" s="195" t="str">
        <f>費用1!O2</f>
        <v>団体名：</v>
      </c>
      <c r="S2" s="195"/>
      <c r="T2" s="195"/>
      <c r="U2" s="195"/>
      <c r="V2" s="195"/>
      <c r="W2" s="195"/>
      <c r="X2" s="195"/>
      <c r="Y2" s="195"/>
    </row>
    <row r="3" spans="1:26" s="5" customFormat="1" ht="18.75" customHeight="1" x14ac:dyDescent="0.15">
      <c r="B3" s="28"/>
      <c r="C3" s="28"/>
      <c r="D3" s="9"/>
      <c r="E3" s="9"/>
      <c r="F3" s="9"/>
      <c r="N3" s="28"/>
      <c r="O3" s="28"/>
      <c r="P3" s="28"/>
      <c r="Q3" s="28"/>
      <c r="R3" s="28"/>
      <c r="S3" s="28"/>
      <c r="T3" s="28"/>
      <c r="U3" s="28"/>
      <c r="V3" s="28"/>
      <c r="W3" s="28"/>
    </row>
    <row r="4" spans="1:26" s="5" customFormat="1" ht="20.25" customHeight="1" x14ac:dyDescent="0.15">
      <c r="A4" s="196" t="s">
        <v>43</v>
      </c>
      <c r="B4" s="196"/>
      <c r="C4" s="196"/>
      <c r="D4" s="196"/>
      <c r="E4" s="196"/>
      <c r="F4" s="196"/>
      <c r="G4" s="196"/>
      <c r="H4" s="196"/>
      <c r="I4" s="196"/>
      <c r="J4" s="196"/>
      <c r="K4" s="196"/>
      <c r="L4" s="196"/>
      <c r="M4" s="196"/>
      <c r="N4" s="196"/>
      <c r="O4" s="196"/>
      <c r="P4" s="196"/>
      <c r="Q4" s="196"/>
      <c r="R4" s="196"/>
      <c r="S4" s="196"/>
      <c r="T4" s="196"/>
      <c r="U4" s="196"/>
      <c r="V4" s="196"/>
      <c r="W4" s="196"/>
      <c r="X4" s="196"/>
      <c r="Y4" s="196"/>
      <c r="Z4" s="25"/>
    </row>
    <row r="5" spans="1:26" s="31" customFormat="1" ht="20.25" customHeight="1" x14ac:dyDescent="0.15">
      <c r="A5" s="197" t="s">
        <v>0</v>
      </c>
      <c r="B5" s="199" t="s">
        <v>1</v>
      </c>
      <c r="C5" s="200"/>
      <c r="D5" s="199" t="s">
        <v>2</v>
      </c>
      <c r="E5" s="203"/>
      <c r="F5" s="203"/>
      <c r="G5" s="203"/>
      <c r="H5" s="203"/>
      <c r="I5" s="203"/>
      <c r="J5" s="203"/>
      <c r="K5" s="200"/>
      <c r="L5" s="199" t="s">
        <v>3</v>
      </c>
      <c r="M5" s="200"/>
      <c r="N5" s="205" t="s">
        <v>4</v>
      </c>
      <c r="O5" s="199" t="s">
        <v>48</v>
      </c>
      <c r="P5" s="203"/>
      <c r="Q5" s="207" t="s">
        <v>5</v>
      </c>
      <c r="R5" s="207"/>
      <c r="S5" s="208"/>
      <c r="T5" s="199" t="s">
        <v>6</v>
      </c>
      <c r="U5" s="203"/>
      <c r="V5" s="203"/>
      <c r="W5" s="203"/>
      <c r="X5" s="200"/>
      <c r="Y5" s="183" t="s">
        <v>7</v>
      </c>
      <c r="Z5" s="30"/>
    </row>
    <row r="6" spans="1:26" s="31" customFormat="1" ht="18" customHeight="1" x14ac:dyDescent="0.15">
      <c r="A6" s="198"/>
      <c r="B6" s="201"/>
      <c r="C6" s="202"/>
      <c r="D6" s="201"/>
      <c r="E6" s="204"/>
      <c r="F6" s="204"/>
      <c r="G6" s="204"/>
      <c r="H6" s="204"/>
      <c r="I6" s="204"/>
      <c r="J6" s="204"/>
      <c r="K6" s="202"/>
      <c r="L6" s="201"/>
      <c r="M6" s="202"/>
      <c r="N6" s="206"/>
      <c r="O6" s="201"/>
      <c r="P6" s="204"/>
      <c r="Q6" s="32" t="s">
        <v>8</v>
      </c>
      <c r="R6" s="33" t="s">
        <v>9</v>
      </c>
      <c r="S6" s="32" t="s">
        <v>10</v>
      </c>
      <c r="T6" s="201"/>
      <c r="U6" s="204"/>
      <c r="V6" s="204"/>
      <c r="W6" s="204"/>
      <c r="X6" s="202"/>
      <c r="Y6" s="184"/>
      <c r="Z6" s="34"/>
    </row>
    <row r="7" spans="1:26" s="10" customFormat="1" ht="33.6" customHeight="1" x14ac:dyDescent="0.15">
      <c r="A7" s="35">
        <v>1</v>
      </c>
      <c r="B7" s="174"/>
      <c r="C7" s="175"/>
      <c r="D7" s="185"/>
      <c r="E7" s="186"/>
      <c r="F7" s="186"/>
      <c r="G7" s="186"/>
      <c r="H7" s="186"/>
      <c r="I7" s="186"/>
      <c r="J7" s="186"/>
      <c r="K7" s="187"/>
      <c r="L7" s="188"/>
      <c r="M7" s="189"/>
      <c r="N7" s="36"/>
      <c r="O7" s="190">
        <f>L7*N7</f>
        <v>0</v>
      </c>
      <c r="P7" s="191"/>
      <c r="Q7" s="37"/>
      <c r="R7" s="38"/>
      <c r="S7" s="38"/>
      <c r="T7" s="192"/>
      <c r="U7" s="193"/>
      <c r="V7" s="193"/>
      <c r="W7" s="193"/>
      <c r="X7" s="194"/>
      <c r="Y7" s="39"/>
      <c r="Z7" s="40"/>
    </row>
    <row r="8" spans="1:26" s="10" customFormat="1" ht="33.6" customHeight="1" x14ac:dyDescent="0.15">
      <c r="A8" s="41">
        <v>2</v>
      </c>
      <c r="B8" s="174"/>
      <c r="C8" s="175"/>
      <c r="D8" s="151"/>
      <c r="E8" s="152"/>
      <c r="F8" s="152"/>
      <c r="G8" s="152"/>
      <c r="H8" s="152"/>
      <c r="I8" s="152"/>
      <c r="J8" s="152"/>
      <c r="K8" s="153"/>
      <c r="L8" s="176"/>
      <c r="M8" s="177"/>
      <c r="N8" s="42"/>
      <c r="O8" s="178">
        <f t="shared" ref="O8:O26" si="0">L8*N8</f>
        <v>0</v>
      </c>
      <c r="P8" s="179"/>
      <c r="Q8" s="43"/>
      <c r="R8" s="44"/>
      <c r="S8" s="44"/>
      <c r="T8" s="180"/>
      <c r="U8" s="181"/>
      <c r="V8" s="181"/>
      <c r="W8" s="181"/>
      <c r="X8" s="182"/>
      <c r="Y8" s="45"/>
      <c r="Z8" s="40"/>
    </row>
    <row r="9" spans="1:26" s="10" customFormat="1" ht="33.6" customHeight="1" x14ac:dyDescent="0.15">
      <c r="A9" s="41">
        <v>3</v>
      </c>
      <c r="B9" s="174"/>
      <c r="C9" s="175"/>
      <c r="D9" s="151"/>
      <c r="E9" s="152"/>
      <c r="F9" s="152"/>
      <c r="G9" s="152"/>
      <c r="H9" s="152"/>
      <c r="I9" s="152"/>
      <c r="J9" s="152"/>
      <c r="K9" s="153"/>
      <c r="L9" s="176"/>
      <c r="M9" s="177"/>
      <c r="N9" s="42"/>
      <c r="O9" s="178">
        <f t="shared" si="0"/>
        <v>0</v>
      </c>
      <c r="P9" s="179"/>
      <c r="Q9" s="43"/>
      <c r="R9" s="44"/>
      <c r="S9" s="44"/>
      <c r="T9" s="180"/>
      <c r="U9" s="181"/>
      <c r="V9" s="181"/>
      <c r="W9" s="181"/>
      <c r="X9" s="182"/>
      <c r="Y9" s="45"/>
      <c r="Z9" s="40"/>
    </row>
    <row r="10" spans="1:26" s="10" customFormat="1" ht="33.6" customHeight="1" x14ac:dyDescent="0.15">
      <c r="A10" s="41">
        <v>4</v>
      </c>
      <c r="B10" s="174"/>
      <c r="C10" s="175"/>
      <c r="D10" s="151"/>
      <c r="E10" s="152"/>
      <c r="F10" s="152"/>
      <c r="G10" s="152"/>
      <c r="H10" s="152"/>
      <c r="I10" s="152"/>
      <c r="J10" s="152"/>
      <c r="K10" s="153"/>
      <c r="L10" s="176"/>
      <c r="M10" s="177"/>
      <c r="N10" s="42"/>
      <c r="O10" s="178">
        <f t="shared" si="0"/>
        <v>0</v>
      </c>
      <c r="P10" s="179"/>
      <c r="Q10" s="43"/>
      <c r="R10" s="44"/>
      <c r="S10" s="44"/>
      <c r="T10" s="180"/>
      <c r="U10" s="181"/>
      <c r="V10" s="181"/>
      <c r="W10" s="181"/>
      <c r="X10" s="182"/>
      <c r="Y10" s="45"/>
      <c r="Z10" s="40"/>
    </row>
    <row r="11" spans="1:26" s="10" customFormat="1" ht="33.6" customHeight="1" x14ac:dyDescent="0.15">
      <c r="A11" s="41">
        <v>5</v>
      </c>
      <c r="B11" s="174"/>
      <c r="C11" s="175"/>
      <c r="D11" s="151"/>
      <c r="E11" s="152"/>
      <c r="F11" s="152"/>
      <c r="G11" s="152"/>
      <c r="H11" s="152"/>
      <c r="I11" s="152"/>
      <c r="J11" s="152"/>
      <c r="K11" s="153"/>
      <c r="L11" s="176"/>
      <c r="M11" s="177"/>
      <c r="N11" s="42"/>
      <c r="O11" s="178">
        <f t="shared" si="0"/>
        <v>0</v>
      </c>
      <c r="P11" s="179"/>
      <c r="Q11" s="43"/>
      <c r="R11" s="44"/>
      <c r="S11" s="44"/>
      <c r="T11" s="180"/>
      <c r="U11" s="181"/>
      <c r="V11" s="181"/>
      <c r="W11" s="181"/>
      <c r="X11" s="182"/>
      <c r="Y11" s="45"/>
      <c r="Z11" s="40"/>
    </row>
    <row r="12" spans="1:26" s="10" customFormat="1" ht="33.6" customHeight="1" x14ac:dyDescent="0.15">
      <c r="A12" s="41">
        <v>6</v>
      </c>
      <c r="B12" s="174"/>
      <c r="C12" s="175"/>
      <c r="D12" s="151"/>
      <c r="E12" s="152"/>
      <c r="F12" s="152"/>
      <c r="G12" s="152"/>
      <c r="H12" s="152"/>
      <c r="I12" s="152"/>
      <c r="J12" s="152"/>
      <c r="K12" s="153"/>
      <c r="L12" s="176"/>
      <c r="M12" s="177"/>
      <c r="N12" s="42"/>
      <c r="O12" s="178">
        <f t="shared" si="0"/>
        <v>0</v>
      </c>
      <c r="P12" s="179"/>
      <c r="Q12" s="43"/>
      <c r="R12" s="44"/>
      <c r="S12" s="44"/>
      <c r="T12" s="180"/>
      <c r="U12" s="181"/>
      <c r="V12" s="181"/>
      <c r="W12" s="181"/>
      <c r="X12" s="182"/>
      <c r="Y12" s="45"/>
      <c r="Z12" s="40"/>
    </row>
    <row r="13" spans="1:26" s="10" customFormat="1" ht="33.6" customHeight="1" x14ac:dyDescent="0.15">
      <c r="A13" s="41">
        <v>7</v>
      </c>
      <c r="B13" s="174"/>
      <c r="C13" s="175"/>
      <c r="D13" s="151"/>
      <c r="E13" s="152"/>
      <c r="F13" s="152"/>
      <c r="G13" s="152"/>
      <c r="H13" s="152"/>
      <c r="I13" s="152"/>
      <c r="J13" s="152"/>
      <c r="K13" s="153"/>
      <c r="L13" s="176"/>
      <c r="M13" s="177"/>
      <c r="N13" s="42"/>
      <c r="O13" s="178">
        <f t="shared" si="0"/>
        <v>0</v>
      </c>
      <c r="P13" s="179"/>
      <c r="Q13" s="43"/>
      <c r="R13" s="44"/>
      <c r="S13" s="44"/>
      <c r="T13" s="180"/>
      <c r="U13" s="181"/>
      <c r="V13" s="181"/>
      <c r="W13" s="181"/>
      <c r="X13" s="182"/>
      <c r="Y13" s="45"/>
      <c r="Z13" s="40"/>
    </row>
    <row r="14" spans="1:26" s="10" customFormat="1" ht="33.6" customHeight="1" x14ac:dyDescent="0.15">
      <c r="A14" s="41">
        <v>8</v>
      </c>
      <c r="B14" s="174"/>
      <c r="C14" s="175"/>
      <c r="D14" s="151"/>
      <c r="E14" s="152"/>
      <c r="F14" s="152"/>
      <c r="G14" s="152"/>
      <c r="H14" s="152"/>
      <c r="I14" s="152"/>
      <c r="J14" s="152"/>
      <c r="K14" s="153"/>
      <c r="L14" s="176"/>
      <c r="M14" s="177"/>
      <c r="N14" s="42"/>
      <c r="O14" s="178">
        <f t="shared" si="0"/>
        <v>0</v>
      </c>
      <c r="P14" s="179"/>
      <c r="Q14" s="43"/>
      <c r="R14" s="44"/>
      <c r="S14" s="44"/>
      <c r="T14" s="180"/>
      <c r="U14" s="181"/>
      <c r="V14" s="181"/>
      <c r="W14" s="181"/>
      <c r="X14" s="182"/>
      <c r="Y14" s="45"/>
      <c r="Z14" s="40"/>
    </row>
    <row r="15" spans="1:26" s="10" customFormat="1" ht="33.6" customHeight="1" x14ac:dyDescent="0.15">
      <c r="A15" s="41">
        <v>9</v>
      </c>
      <c r="B15" s="174"/>
      <c r="C15" s="175"/>
      <c r="D15" s="151"/>
      <c r="E15" s="152"/>
      <c r="F15" s="152"/>
      <c r="G15" s="152"/>
      <c r="H15" s="152"/>
      <c r="I15" s="152"/>
      <c r="J15" s="152"/>
      <c r="K15" s="153"/>
      <c r="L15" s="176"/>
      <c r="M15" s="177"/>
      <c r="N15" s="42"/>
      <c r="O15" s="178">
        <f t="shared" si="0"/>
        <v>0</v>
      </c>
      <c r="P15" s="179"/>
      <c r="Q15" s="43"/>
      <c r="R15" s="44"/>
      <c r="S15" s="44"/>
      <c r="T15" s="180"/>
      <c r="U15" s="181"/>
      <c r="V15" s="181"/>
      <c r="W15" s="181"/>
      <c r="X15" s="182"/>
      <c r="Y15" s="45"/>
      <c r="Z15" s="40"/>
    </row>
    <row r="16" spans="1:26" s="10" customFormat="1" ht="33.6" customHeight="1" x14ac:dyDescent="0.15">
      <c r="A16" s="41">
        <v>10</v>
      </c>
      <c r="B16" s="174"/>
      <c r="C16" s="175"/>
      <c r="D16" s="151"/>
      <c r="E16" s="152"/>
      <c r="F16" s="152"/>
      <c r="G16" s="152"/>
      <c r="H16" s="152"/>
      <c r="I16" s="152"/>
      <c r="J16" s="152"/>
      <c r="K16" s="153"/>
      <c r="L16" s="176"/>
      <c r="M16" s="177"/>
      <c r="N16" s="42"/>
      <c r="O16" s="178">
        <f t="shared" si="0"/>
        <v>0</v>
      </c>
      <c r="P16" s="179"/>
      <c r="Q16" s="43"/>
      <c r="R16" s="44"/>
      <c r="S16" s="44"/>
      <c r="T16" s="180"/>
      <c r="U16" s="181"/>
      <c r="V16" s="181"/>
      <c r="W16" s="181"/>
      <c r="X16" s="182"/>
      <c r="Y16" s="45"/>
      <c r="Z16" s="40"/>
    </row>
    <row r="17" spans="1:26" s="10" customFormat="1" ht="33.6" customHeight="1" x14ac:dyDescent="0.15">
      <c r="A17" s="41">
        <v>11</v>
      </c>
      <c r="B17" s="174"/>
      <c r="C17" s="175"/>
      <c r="D17" s="151"/>
      <c r="E17" s="152"/>
      <c r="F17" s="152"/>
      <c r="G17" s="152"/>
      <c r="H17" s="152"/>
      <c r="I17" s="152"/>
      <c r="J17" s="152"/>
      <c r="K17" s="153"/>
      <c r="L17" s="176"/>
      <c r="M17" s="177"/>
      <c r="N17" s="42"/>
      <c r="O17" s="178">
        <f t="shared" si="0"/>
        <v>0</v>
      </c>
      <c r="P17" s="179"/>
      <c r="Q17" s="43"/>
      <c r="R17" s="44"/>
      <c r="S17" s="44"/>
      <c r="T17" s="180"/>
      <c r="U17" s="181"/>
      <c r="V17" s="181"/>
      <c r="W17" s="181"/>
      <c r="X17" s="182"/>
      <c r="Y17" s="45"/>
      <c r="Z17" s="40"/>
    </row>
    <row r="18" spans="1:26" s="10" customFormat="1" ht="33.6" customHeight="1" x14ac:dyDescent="0.15">
      <c r="A18" s="41">
        <v>12</v>
      </c>
      <c r="B18" s="174"/>
      <c r="C18" s="175"/>
      <c r="D18" s="151"/>
      <c r="E18" s="152"/>
      <c r="F18" s="152"/>
      <c r="G18" s="152"/>
      <c r="H18" s="152"/>
      <c r="I18" s="152"/>
      <c r="J18" s="152"/>
      <c r="K18" s="153"/>
      <c r="L18" s="176"/>
      <c r="M18" s="177"/>
      <c r="N18" s="42"/>
      <c r="O18" s="178">
        <f t="shared" si="0"/>
        <v>0</v>
      </c>
      <c r="P18" s="179"/>
      <c r="Q18" s="43"/>
      <c r="R18" s="44"/>
      <c r="S18" s="44"/>
      <c r="T18" s="180"/>
      <c r="U18" s="181"/>
      <c r="V18" s="181"/>
      <c r="W18" s="181"/>
      <c r="X18" s="182"/>
      <c r="Y18" s="45"/>
      <c r="Z18" s="40"/>
    </row>
    <row r="19" spans="1:26" s="10" customFormat="1" ht="33.6" customHeight="1" x14ac:dyDescent="0.15">
      <c r="A19" s="41">
        <v>13</v>
      </c>
      <c r="B19" s="174"/>
      <c r="C19" s="175"/>
      <c r="D19" s="151"/>
      <c r="E19" s="152"/>
      <c r="F19" s="152"/>
      <c r="G19" s="152"/>
      <c r="H19" s="152"/>
      <c r="I19" s="152"/>
      <c r="J19" s="152"/>
      <c r="K19" s="153"/>
      <c r="L19" s="176"/>
      <c r="M19" s="177"/>
      <c r="N19" s="42"/>
      <c r="O19" s="178">
        <f t="shared" si="0"/>
        <v>0</v>
      </c>
      <c r="P19" s="179"/>
      <c r="Q19" s="43"/>
      <c r="R19" s="44"/>
      <c r="S19" s="44"/>
      <c r="T19" s="180"/>
      <c r="U19" s="181"/>
      <c r="V19" s="181"/>
      <c r="W19" s="181"/>
      <c r="X19" s="182"/>
      <c r="Y19" s="45"/>
      <c r="Z19" s="40"/>
    </row>
    <row r="20" spans="1:26" s="10" customFormat="1" ht="33.6" customHeight="1" x14ac:dyDescent="0.15">
      <c r="A20" s="41">
        <v>14</v>
      </c>
      <c r="B20" s="174"/>
      <c r="C20" s="175"/>
      <c r="D20" s="151"/>
      <c r="E20" s="152"/>
      <c r="F20" s="152"/>
      <c r="G20" s="152"/>
      <c r="H20" s="152"/>
      <c r="I20" s="152"/>
      <c r="J20" s="152"/>
      <c r="K20" s="153"/>
      <c r="L20" s="176"/>
      <c r="M20" s="177"/>
      <c r="N20" s="42"/>
      <c r="O20" s="178">
        <f>L20*N20</f>
        <v>0</v>
      </c>
      <c r="P20" s="179"/>
      <c r="Q20" s="43"/>
      <c r="R20" s="44"/>
      <c r="S20" s="44"/>
      <c r="T20" s="180"/>
      <c r="U20" s="181"/>
      <c r="V20" s="181"/>
      <c r="W20" s="181"/>
      <c r="X20" s="182"/>
      <c r="Y20" s="45"/>
      <c r="Z20" s="40"/>
    </row>
    <row r="21" spans="1:26" s="10" customFormat="1" ht="33.6" customHeight="1" x14ac:dyDescent="0.15">
      <c r="A21" s="41">
        <v>15</v>
      </c>
      <c r="B21" s="174"/>
      <c r="C21" s="175"/>
      <c r="D21" s="151"/>
      <c r="E21" s="152"/>
      <c r="F21" s="152"/>
      <c r="G21" s="152"/>
      <c r="H21" s="152"/>
      <c r="I21" s="152"/>
      <c r="J21" s="152"/>
      <c r="K21" s="153"/>
      <c r="L21" s="176"/>
      <c r="M21" s="177"/>
      <c r="N21" s="42"/>
      <c r="O21" s="178">
        <f t="shared" si="0"/>
        <v>0</v>
      </c>
      <c r="P21" s="179"/>
      <c r="Q21" s="43"/>
      <c r="R21" s="44"/>
      <c r="S21" s="44"/>
      <c r="T21" s="180"/>
      <c r="U21" s="181"/>
      <c r="V21" s="181"/>
      <c r="W21" s="181"/>
      <c r="X21" s="182"/>
      <c r="Y21" s="45"/>
      <c r="Z21" s="40"/>
    </row>
    <row r="22" spans="1:26" s="10" customFormat="1" ht="33.6" customHeight="1" x14ac:dyDescent="0.15">
      <c r="A22" s="41">
        <v>16</v>
      </c>
      <c r="B22" s="174"/>
      <c r="C22" s="175"/>
      <c r="D22" s="151"/>
      <c r="E22" s="152"/>
      <c r="F22" s="152"/>
      <c r="G22" s="152"/>
      <c r="H22" s="152"/>
      <c r="I22" s="152"/>
      <c r="J22" s="152"/>
      <c r="K22" s="153"/>
      <c r="L22" s="176"/>
      <c r="M22" s="177"/>
      <c r="N22" s="42"/>
      <c r="O22" s="178">
        <f t="shared" si="0"/>
        <v>0</v>
      </c>
      <c r="P22" s="178"/>
      <c r="Q22" s="43"/>
      <c r="R22" s="44"/>
      <c r="S22" s="44"/>
      <c r="T22" s="180"/>
      <c r="U22" s="181"/>
      <c r="V22" s="181"/>
      <c r="W22" s="181"/>
      <c r="X22" s="182"/>
      <c r="Y22" s="45"/>
      <c r="Z22" s="40"/>
    </row>
    <row r="23" spans="1:26" s="10" customFormat="1" ht="33.6" customHeight="1" x14ac:dyDescent="0.15">
      <c r="A23" s="41">
        <v>17</v>
      </c>
      <c r="B23" s="174"/>
      <c r="C23" s="175"/>
      <c r="D23" s="151"/>
      <c r="E23" s="152"/>
      <c r="F23" s="152"/>
      <c r="G23" s="152"/>
      <c r="H23" s="152"/>
      <c r="I23" s="152"/>
      <c r="J23" s="152"/>
      <c r="K23" s="153"/>
      <c r="L23" s="176"/>
      <c r="M23" s="177"/>
      <c r="N23" s="42"/>
      <c r="O23" s="178">
        <f t="shared" si="0"/>
        <v>0</v>
      </c>
      <c r="P23" s="179"/>
      <c r="Q23" s="43"/>
      <c r="R23" s="44"/>
      <c r="S23" s="44"/>
      <c r="T23" s="180"/>
      <c r="U23" s="181"/>
      <c r="V23" s="181"/>
      <c r="W23" s="181"/>
      <c r="X23" s="182"/>
      <c r="Y23" s="45"/>
      <c r="Z23" s="40"/>
    </row>
    <row r="24" spans="1:26" s="10" customFormat="1" ht="33.6" customHeight="1" x14ac:dyDescent="0.15">
      <c r="A24" s="41">
        <v>18</v>
      </c>
      <c r="B24" s="174"/>
      <c r="C24" s="175"/>
      <c r="D24" s="151"/>
      <c r="E24" s="152"/>
      <c r="F24" s="152"/>
      <c r="G24" s="152"/>
      <c r="H24" s="152"/>
      <c r="I24" s="152"/>
      <c r="J24" s="152"/>
      <c r="K24" s="153"/>
      <c r="L24" s="176"/>
      <c r="M24" s="177"/>
      <c r="N24" s="42"/>
      <c r="O24" s="178">
        <f t="shared" si="0"/>
        <v>0</v>
      </c>
      <c r="P24" s="179"/>
      <c r="Q24" s="43"/>
      <c r="R24" s="44"/>
      <c r="S24" s="44"/>
      <c r="T24" s="180"/>
      <c r="U24" s="181"/>
      <c r="V24" s="181"/>
      <c r="W24" s="181"/>
      <c r="X24" s="182"/>
      <c r="Y24" s="45"/>
      <c r="Z24" s="40"/>
    </row>
    <row r="25" spans="1:26" s="10" customFormat="1" ht="33.6" customHeight="1" x14ac:dyDescent="0.15">
      <c r="A25" s="41">
        <v>19</v>
      </c>
      <c r="B25" s="174"/>
      <c r="C25" s="175"/>
      <c r="D25" s="151"/>
      <c r="E25" s="152"/>
      <c r="F25" s="152"/>
      <c r="G25" s="152"/>
      <c r="H25" s="152"/>
      <c r="I25" s="152"/>
      <c r="J25" s="152"/>
      <c r="K25" s="153"/>
      <c r="L25" s="176"/>
      <c r="M25" s="177"/>
      <c r="N25" s="42"/>
      <c r="O25" s="178">
        <f t="shared" si="0"/>
        <v>0</v>
      </c>
      <c r="P25" s="179"/>
      <c r="Q25" s="43"/>
      <c r="R25" s="44"/>
      <c r="S25" s="44"/>
      <c r="T25" s="180"/>
      <c r="U25" s="181"/>
      <c r="V25" s="181"/>
      <c r="W25" s="181"/>
      <c r="X25" s="182"/>
      <c r="Y25" s="45"/>
      <c r="Z25" s="40"/>
    </row>
    <row r="26" spans="1:26" s="10" customFormat="1" ht="33.6" customHeight="1" x14ac:dyDescent="0.15">
      <c r="A26" s="46">
        <v>20</v>
      </c>
      <c r="B26" s="174"/>
      <c r="C26" s="175"/>
      <c r="D26" s="151"/>
      <c r="E26" s="152"/>
      <c r="F26" s="152"/>
      <c r="G26" s="152"/>
      <c r="H26" s="152"/>
      <c r="I26" s="152"/>
      <c r="J26" s="152"/>
      <c r="K26" s="153"/>
      <c r="L26" s="154"/>
      <c r="M26" s="155"/>
      <c r="N26" s="47"/>
      <c r="O26" s="156">
        <f t="shared" si="0"/>
        <v>0</v>
      </c>
      <c r="P26" s="157"/>
      <c r="Q26" s="48"/>
      <c r="R26" s="49"/>
      <c r="S26" s="49"/>
      <c r="T26" s="158"/>
      <c r="U26" s="159"/>
      <c r="V26" s="159"/>
      <c r="W26" s="159"/>
      <c r="X26" s="160"/>
      <c r="Y26" s="50"/>
      <c r="Z26" s="40"/>
    </row>
    <row r="27" spans="1:26" s="10" customFormat="1" ht="33.6" customHeight="1" x14ac:dyDescent="0.15">
      <c r="A27" s="161"/>
      <c r="B27" s="162"/>
      <c r="C27" s="163"/>
      <c r="D27" s="164"/>
      <c r="E27" s="164"/>
      <c r="F27" s="164"/>
      <c r="G27" s="164"/>
      <c r="H27" s="164"/>
      <c r="I27" s="164"/>
      <c r="J27" s="164"/>
      <c r="K27" s="165"/>
      <c r="L27" s="166" t="s">
        <v>44</v>
      </c>
      <c r="M27" s="167"/>
      <c r="N27" s="168"/>
      <c r="O27" s="169">
        <f>SUM(O7:P26)</f>
        <v>0</v>
      </c>
      <c r="P27" s="170"/>
      <c r="Q27" s="51">
        <f>SUM(Q7:Q26)</f>
        <v>0</v>
      </c>
      <c r="R27" s="52">
        <f>SUM(R7:R26)</f>
        <v>0</v>
      </c>
      <c r="S27" s="53">
        <f>SUM(S7:S26)</f>
        <v>0</v>
      </c>
      <c r="T27" s="171"/>
      <c r="U27" s="172"/>
      <c r="V27" s="172"/>
      <c r="W27" s="172"/>
      <c r="X27" s="173"/>
      <c r="Y27" s="54"/>
      <c r="Z27" s="55"/>
    </row>
  </sheetData>
  <mergeCells count="117">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D25:K25"/>
    <mergeCell ref="L25:M25"/>
    <mergeCell ref="O25:P25"/>
    <mergeCell ref="T25:X25"/>
    <mergeCell ref="B25:C25"/>
    <mergeCell ref="D26:K26"/>
    <mergeCell ref="L26:M26"/>
    <mergeCell ref="O26:P26"/>
    <mergeCell ref="T26:X26"/>
    <mergeCell ref="A27:C27"/>
    <mergeCell ref="D27:K27"/>
    <mergeCell ref="L27:N27"/>
    <mergeCell ref="O27:P27"/>
    <mergeCell ref="T27:X27"/>
    <mergeCell ref="B26:C26"/>
  </mergeCells>
  <phoneticPr fontId="6"/>
  <dataValidations count="1">
    <dataValidation type="list" allowBlank="1" showInputMessage="1" showErrorMessage="1" sqref="B7:C26">
      <formula1>"人件費,諸謝金,資機材,消耗品,賃借,旅費,通信　運搬,印刷　製本,その他"</formula1>
    </dataValidation>
  </dataValidations>
  <pageMargins left="0.47244094488188981" right="0.19685039370078741" top="0.47244094488188981" bottom="7.874015748031496E-2" header="0.19685039370078741"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zoomScaleNormal="100" workbookViewId="0">
      <selection activeCell="AF15" sqref="AF15:AG15"/>
    </sheetView>
  </sheetViews>
  <sheetFormatPr defaultColWidth="3.625" defaultRowHeight="22.5" customHeight="1" x14ac:dyDescent="0.15"/>
  <cols>
    <col min="1" max="1" width="3.625" style="2" customWidth="1"/>
    <col min="2" max="12" width="3.625" style="2"/>
    <col min="13" max="13" width="4.5" style="2" customWidth="1"/>
    <col min="14" max="19" width="3.625" style="2"/>
    <col min="20" max="20" width="3.625" style="2" customWidth="1"/>
    <col min="21" max="22" width="3.5" style="2" customWidth="1"/>
    <col min="23" max="23" width="3.125" style="2" customWidth="1"/>
    <col min="24" max="24" width="3.5" style="2" customWidth="1"/>
    <col min="25" max="26" width="3.125" style="2" customWidth="1"/>
    <col min="27" max="16384" width="3.625" style="2"/>
  </cols>
  <sheetData>
    <row r="2" spans="1:26" ht="16.5" customHeight="1" x14ac:dyDescent="0.15">
      <c r="A2" s="2" t="s">
        <v>11</v>
      </c>
      <c r="B2" s="4"/>
      <c r="C2" s="4"/>
      <c r="D2" s="4"/>
      <c r="E2" s="4"/>
      <c r="F2" s="4"/>
      <c r="G2" s="4"/>
      <c r="H2" s="4"/>
      <c r="I2" s="4"/>
      <c r="J2" s="4"/>
      <c r="K2" s="4"/>
      <c r="L2" s="4"/>
      <c r="M2" s="4"/>
      <c r="N2" s="4"/>
    </row>
    <row r="3" spans="1:26" ht="16.5" customHeight="1" x14ac:dyDescent="0.15">
      <c r="B3" s="4"/>
      <c r="C3" s="4"/>
      <c r="D3" s="4"/>
      <c r="E3" s="4"/>
      <c r="F3" s="4"/>
      <c r="G3" s="4"/>
      <c r="H3" s="4"/>
      <c r="I3" s="4"/>
      <c r="J3" s="4"/>
      <c r="K3" s="4"/>
      <c r="L3" s="4"/>
      <c r="M3" s="4"/>
      <c r="N3" s="4"/>
    </row>
    <row r="4" spans="1:26" ht="22.5" customHeight="1" x14ac:dyDescent="0.15">
      <c r="O4" s="214" t="s">
        <v>55</v>
      </c>
      <c r="P4" s="215"/>
      <c r="Q4" s="215"/>
      <c r="R4" s="215"/>
      <c r="S4" s="215"/>
      <c r="T4" s="215"/>
      <c r="U4" s="215"/>
      <c r="V4" s="215"/>
      <c r="W4" s="215"/>
      <c r="X4" s="215"/>
      <c r="Y4" s="216"/>
    </row>
    <row r="5" spans="1:26" s="1" customFormat="1" ht="32.25" customHeight="1" x14ac:dyDescent="0.15">
      <c r="A5" s="210" t="s">
        <v>56</v>
      </c>
      <c r="B5" s="211"/>
      <c r="C5" s="211"/>
      <c r="D5" s="211"/>
      <c r="E5" s="211"/>
      <c r="F5" s="211"/>
      <c r="G5" s="211"/>
      <c r="H5" s="211"/>
      <c r="I5" s="211"/>
      <c r="J5" s="211"/>
      <c r="K5" s="211"/>
      <c r="L5" s="211"/>
      <c r="M5" s="211"/>
      <c r="N5" s="211"/>
      <c r="O5" s="211"/>
      <c r="P5" s="211"/>
      <c r="Q5" s="211"/>
      <c r="R5" s="211"/>
      <c r="S5" s="211"/>
      <c r="T5" s="211"/>
      <c r="U5" s="211"/>
      <c r="V5" s="211"/>
      <c r="W5" s="211"/>
      <c r="X5" s="211"/>
      <c r="Y5" s="212"/>
      <c r="Z5" s="3"/>
    </row>
    <row r="6" spans="1:26" ht="22.5" customHeight="1" x14ac:dyDescent="0.15">
      <c r="A6" s="209"/>
      <c r="B6" s="209"/>
      <c r="C6" s="209"/>
      <c r="D6" s="209"/>
      <c r="E6" s="209"/>
      <c r="F6" s="209"/>
      <c r="G6" s="209"/>
      <c r="H6" s="209"/>
      <c r="I6" s="209"/>
      <c r="J6" s="209"/>
      <c r="K6" s="209"/>
      <c r="L6" s="209"/>
      <c r="M6" s="209"/>
      <c r="N6" s="209"/>
      <c r="O6" s="209"/>
      <c r="P6" s="209"/>
      <c r="Q6" s="209"/>
      <c r="R6" s="209"/>
      <c r="S6" s="209"/>
      <c r="T6" s="209"/>
      <c r="U6" s="209"/>
      <c r="V6" s="209"/>
      <c r="W6" s="209"/>
      <c r="X6" s="209"/>
      <c r="Y6" s="209"/>
    </row>
    <row r="7" spans="1:26" ht="22.5"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row>
    <row r="8" spans="1:26" ht="22.5" customHeight="1" x14ac:dyDescent="0.15">
      <c r="A8" s="209"/>
      <c r="B8" s="209"/>
      <c r="C8" s="209"/>
      <c r="D8" s="209"/>
      <c r="E8" s="209"/>
      <c r="F8" s="209"/>
      <c r="G8" s="209"/>
      <c r="H8" s="209"/>
      <c r="I8" s="209"/>
      <c r="J8" s="209"/>
      <c r="K8" s="209"/>
      <c r="L8" s="209"/>
      <c r="M8" s="209"/>
      <c r="N8" s="209"/>
      <c r="O8" s="209"/>
      <c r="P8" s="209"/>
      <c r="Q8" s="209"/>
      <c r="R8" s="209"/>
      <c r="S8" s="209"/>
      <c r="T8" s="209"/>
      <c r="U8" s="209"/>
      <c r="V8" s="209"/>
      <c r="W8" s="209"/>
      <c r="X8" s="209"/>
      <c r="Y8" s="209"/>
    </row>
    <row r="9" spans="1:26" ht="22.5" customHeight="1" x14ac:dyDescent="0.15">
      <c r="A9" s="209"/>
      <c r="B9" s="209"/>
      <c r="C9" s="209"/>
      <c r="D9" s="209"/>
      <c r="E9" s="209"/>
      <c r="F9" s="209"/>
      <c r="G9" s="209"/>
      <c r="H9" s="209"/>
      <c r="I9" s="209"/>
      <c r="J9" s="209"/>
      <c r="K9" s="209"/>
      <c r="L9" s="209"/>
      <c r="M9" s="209"/>
      <c r="N9" s="209"/>
      <c r="O9" s="209"/>
      <c r="P9" s="209"/>
      <c r="Q9" s="209"/>
      <c r="R9" s="209"/>
      <c r="S9" s="209"/>
      <c r="T9" s="209"/>
      <c r="U9" s="209"/>
      <c r="V9" s="209"/>
      <c r="W9" s="209"/>
      <c r="X9" s="209"/>
      <c r="Y9" s="209"/>
    </row>
    <row r="10" spans="1:26" ht="22.5" customHeight="1" x14ac:dyDescent="0.15">
      <c r="A10" s="209"/>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row>
    <row r="11" spans="1:26" ht="22.5" customHeight="1" x14ac:dyDescent="0.15">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row>
    <row r="12" spans="1:26" ht="22.5" customHeight="1" x14ac:dyDescent="0.15">
      <c r="A12" s="209"/>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row>
    <row r="13" spans="1:26" ht="22.5" customHeight="1" x14ac:dyDescent="0.15">
      <c r="A13" s="209"/>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row>
    <row r="14" spans="1:26" ht="22.5" customHeight="1" x14ac:dyDescent="0.15">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row>
    <row r="16" spans="1:26" ht="32.25" customHeight="1" x14ac:dyDescent="0.15">
      <c r="A16" s="213" t="s">
        <v>49</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row>
    <row r="17" spans="1:25" ht="22.5"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row>
    <row r="18" spans="1:25" ht="22.5"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row>
    <row r="19" spans="1:25" ht="22.5"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25" ht="22.5" customHeight="1" x14ac:dyDescent="0.15">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row>
    <row r="21" spans="1:25" ht="22.5" customHeight="1" x14ac:dyDescent="0.15">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row>
    <row r="22" spans="1:25" ht="22.5" customHeight="1"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row>
    <row r="23" spans="1:25" ht="22.5" customHeight="1" x14ac:dyDescent="0.15">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row>
    <row r="24" spans="1:25" ht="22.5" customHeight="1" x14ac:dyDescent="0.15">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row>
    <row r="25" spans="1:25" ht="22.5" customHeight="1" x14ac:dyDescent="0.15">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row>
    <row r="26" spans="1:25" ht="22.5" customHeight="1" x14ac:dyDescent="0.15">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row>
    <row r="28" spans="1:25" ht="22.5" customHeight="1" x14ac:dyDescent="0.15">
      <c r="A28" s="2" t="s">
        <v>12</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費用1</vt:lpstr>
      <vt:lpstr>費用2</vt:lpstr>
      <vt:lpstr>アンケート</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2024-05-31T06:03:44Z</cp:lastPrinted>
  <dcterms:created xsi:type="dcterms:W3CDTF">2013-04-23T08:19:44Z</dcterms:created>
  <dcterms:modified xsi:type="dcterms:W3CDTF">2024-06-03T05:01:37Z</dcterms:modified>
</cp:coreProperties>
</file>